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rge Martínez\Downloads\"/>
    </mc:Choice>
  </mc:AlternateContent>
  <xr:revisionPtr revIDLastSave="0" documentId="13_ncr:20001_{3699F0EB-C9C5-4FE3-BB41-A36B29084937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Y.SEG.F.046 Rev 05" sheetId="1" r:id="rId1"/>
  </sheets>
  <definedNames>
    <definedName name="_xlnm.Print_Area" localSheetId="0">'Y.SEG.F.046 Rev 05'!$B$2:$CB$53</definedName>
    <definedName name="_xlnm.Print_Titles" localSheetId="0">'Y.SEG.F.046 Rev 05'!$9:$11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W27" i="1" l="1"/>
  <c r="BS27" i="1"/>
  <c r="BX27" i="1" s="1"/>
  <c r="CA27" i="1" s="1"/>
  <c r="AD27" i="1"/>
  <c r="Z27" i="1"/>
  <c r="BW23" i="1"/>
  <c r="BS23" i="1"/>
  <c r="BX23" i="1" s="1"/>
  <c r="CA23" i="1" s="1"/>
  <c r="AD23" i="1"/>
  <c r="Z23" i="1"/>
  <c r="AE23" i="1" s="1"/>
  <c r="AH23" i="1" s="1"/>
  <c r="BW21" i="1"/>
  <c r="BS21" i="1"/>
  <c r="BX21" i="1" s="1"/>
  <c r="CA21" i="1" s="1"/>
  <c r="AD21" i="1"/>
  <c r="Z21" i="1"/>
  <c r="AE21" i="1" s="1"/>
  <c r="AH21" i="1" s="1"/>
  <c r="BW18" i="1"/>
  <c r="BS18" i="1"/>
  <c r="BX18" i="1" s="1"/>
  <c r="CA18" i="1" s="1"/>
  <c r="AD18" i="1"/>
  <c r="Z18" i="1"/>
  <c r="AE18" i="1" s="1"/>
  <c r="AH18" i="1" s="1"/>
  <c r="AE27" i="1" l="1"/>
  <c r="AH27" i="1" s="1"/>
  <c r="BW34" i="1"/>
  <c r="BX34" i="1" s="1"/>
  <c r="CA34" i="1" s="1"/>
  <c r="AD34" i="1"/>
  <c r="Z34" i="1"/>
  <c r="BW33" i="1"/>
  <c r="BX33" i="1" s="1"/>
  <c r="CA33" i="1" s="1"/>
  <c r="AD33" i="1"/>
  <c r="Z33" i="1"/>
  <c r="BW32" i="1"/>
  <c r="BX32" i="1" s="1"/>
  <c r="CA32" i="1" s="1"/>
  <c r="AD32" i="1"/>
  <c r="Z32" i="1"/>
  <c r="BW19" i="1"/>
  <c r="BX19" i="1" s="1"/>
  <c r="CA19" i="1" s="1"/>
  <c r="AD19" i="1"/>
  <c r="Z19" i="1"/>
  <c r="BW17" i="1"/>
  <c r="BX17" i="1" s="1"/>
  <c r="CA17" i="1" s="1"/>
  <c r="AD17" i="1"/>
  <c r="Z17" i="1"/>
  <c r="BW16" i="1"/>
  <c r="BX16" i="1" s="1"/>
  <c r="CA16" i="1" s="1"/>
  <c r="AD16" i="1"/>
  <c r="Z16" i="1"/>
  <c r="BW39" i="1"/>
  <c r="BX39" i="1" s="1"/>
  <c r="CA39" i="1" s="1"/>
  <c r="AD39" i="1"/>
  <c r="Z39" i="1"/>
  <c r="BW38" i="1"/>
  <c r="BX38" i="1" s="1"/>
  <c r="CA38" i="1" s="1"/>
  <c r="AD38" i="1"/>
  <c r="Z38" i="1"/>
  <c r="BW37" i="1"/>
  <c r="BX37" i="1" s="1"/>
  <c r="CA37" i="1" s="1"/>
  <c r="AD37" i="1"/>
  <c r="Z37" i="1"/>
  <c r="BW36" i="1"/>
  <c r="BX36" i="1" s="1"/>
  <c r="CA36" i="1" s="1"/>
  <c r="AD36" i="1"/>
  <c r="Z36" i="1"/>
  <c r="BW35" i="1"/>
  <c r="BX35" i="1" s="1"/>
  <c r="CA35" i="1" s="1"/>
  <c r="AD35" i="1"/>
  <c r="Z35" i="1"/>
  <c r="BW29" i="1"/>
  <c r="BX29" i="1" s="1"/>
  <c r="CA29" i="1" s="1"/>
  <c r="AD29" i="1"/>
  <c r="Z29" i="1"/>
  <c r="BW30" i="1"/>
  <c r="BX30" i="1" s="1"/>
  <c r="CA30" i="1" s="1"/>
  <c r="BW31" i="1"/>
  <c r="BX31" i="1" s="1"/>
  <c r="CA31" i="1" s="1"/>
  <c r="AD30" i="1"/>
  <c r="Z30" i="1"/>
  <c r="Z31" i="1"/>
  <c r="AE31" i="1" s="1"/>
  <c r="AH31" i="1" s="1"/>
  <c r="BW26" i="1"/>
  <c r="BX26" i="1" s="1"/>
  <c r="CA26" i="1" s="1"/>
  <c r="AD26" i="1"/>
  <c r="Z26" i="1"/>
  <c r="BW22" i="1"/>
  <c r="BX22" i="1" s="1"/>
  <c r="CA22" i="1" s="1"/>
  <c r="AD22" i="1"/>
  <c r="Z22" i="1"/>
  <c r="BW20" i="1"/>
  <c r="BX20" i="1" s="1"/>
  <c r="CA20" i="1" s="1"/>
  <c r="AD20" i="1"/>
  <c r="Z20" i="1"/>
  <c r="AD14" i="1"/>
  <c r="Z14" i="1"/>
  <c r="Z12" i="1"/>
  <c r="AD24" i="1"/>
  <c r="Z24" i="1"/>
  <c r="AD40" i="1"/>
  <c r="Z40" i="1"/>
  <c r="AD28" i="1"/>
  <c r="Z28" i="1"/>
  <c r="AD25" i="1"/>
  <c r="Z25" i="1"/>
  <c r="BW12" i="1"/>
  <c r="BX12" i="1" s="1"/>
  <c r="CA12" i="1" s="1"/>
  <c r="BW40" i="1"/>
  <c r="BX40" i="1" s="1"/>
  <c r="CA40" i="1" s="1"/>
  <c r="BW25" i="1"/>
  <c r="BX25" i="1" s="1"/>
  <c r="CA25" i="1" s="1"/>
  <c r="BW14" i="1"/>
  <c r="BX14" i="1" s="1"/>
  <c r="CA14" i="1" s="1"/>
  <c r="BW28" i="1"/>
  <c r="BX28" i="1" s="1"/>
  <c r="CA28" i="1" s="1"/>
  <c r="BW24" i="1"/>
  <c r="BX24" i="1" s="1"/>
  <c r="CA24" i="1" s="1"/>
  <c r="BW15" i="1"/>
  <c r="BX15" i="1" s="1"/>
  <c r="CA15" i="1" s="1"/>
  <c r="AD15" i="1"/>
  <c r="Z15" i="1"/>
  <c r="AD12" i="1"/>
  <c r="AE26" i="1" l="1"/>
  <c r="AH26" i="1" s="1"/>
  <c r="AE19" i="1"/>
  <c r="AH19" i="1" s="1"/>
  <c r="AE33" i="1"/>
  <c r="AH33" i="1" s="1"/>
  <c r="AE34" i="1"/>
  <c r="AH34" i="1" s="1"/>
  <c r="AE17" i="1"/>
  <c r="AH17" i="1" s="1"/>
  <c r="AE32" i="1"/>
  <c r="AH32" i="1" s="1"/>
  <c r="AE40" i="1"/>
  <c r="AH40" i="1" s="1"/>
  <c r="AE12" i="1"/>
  <c r="AH12" i="1" s="1"/>
  <c r="AE30" i="1"/>
  <c r="AH30" i="1" s="1"/>
  <c r="AE29" i="1"/>
  <c r="AH29" i="1" s="1"/>
  <c r="AE35" i="1"/>
  <c r="AH35" i="1" s="1"/>
  <c r="AE25" i="1"/>
  <c r="AH25" i="1" s="1"/>
  <c r="AE28" i="1"/>
  <c r="AH28" i="1" s="1"/>
  <c r="AE24" i="1"/>
  <c r="AH24" i="1" s="1"/>
  <c r="AE14" i="1"/>
  <c r="AH14" i="1" s="1"/>
  <c r="AE20" i="1"/>
  <c r="AH20" i="1" s="1"/>
  <c r="AE22" i="1"/>
  <c r="AH22" i="1" s="1"/>
  <c r="AE36" i="1"/>
  <c r="AH36" i="1" s="1"/>
  <c r="AE39" i="1"/>
  <c r="AH39" i="1" s="1"/>
  <c r="AE15" i="1"/>
  <c r="AH15" i="1" s="1"/>
  <c r="AE16" i="1"/>
  <c r="AH16" i="1" s="1"/>
  <c r="AE37" i="1"/>
  <c r="AH37" i="1" s="1"/>
  <c r="AE38" i="1"/>
  <c r="AH38" i="1" s="1"/>
</calcChain>
</file>

<file path=xl/sharedStrings.xml><?xml version="1.0" encoding="utf-8"?>
<sst xmlns="http://schemas.openxmlformats.org/spreadsheetml/2006/main" count="277" uniqueCount="184">
  <si>
    <t>N°</t>
  </si>
  <si>
    <t>TAREA</t>
  </si>
  <si>
    <t>PELIGRO</t>
  </si>
  <si>
    <t>RIESGO</t>
  </si>
  <si>
    <t>LESION</t>
  </si>
  <si>
    <t>DAÑO A LA PROPIEDAD</t>
  </si>
  <si>
    <t>DAÑO AL PROCESO</t>
  </si>
  <si>
    <t>MAYOR VALOR</t>
  </si>
  <si>
    <t>VALOR DE RIESGO PURO
VEP=P*S</t>
  </si>
  <si>
    <t>NIVEL DE RIESGO PURO</t>
  </si>
  <si>
    <t>PROBABILIDAD (P)</t>
  </si>
  <si>
    <t>SEVERIDAD (S)</t>
  </si>
  <si>
    <r>
      <t xml:space="preserve">SUSTITUCIÓN
</t>
    </r>
    <r>
      <rPr>
        <sz val="8"/>
        <color indexed="8"/>
        <rFont val="AraIL"/>
      </rPr>
      <t>(Materiales menos peligros, reducción de energía por ejemplo menor velocidad, amperaje, fuerza, presión, ruido y temperatura)</t>
    </r>
  </si>
  <si>
    <r>
      <t xml:space="preserve">CONTROL DE INGENIERÍA
</t>
    </r>
    <r>
      <rPr>
        <sz val="8"/>
        <color indexed="8"/>
        <rFont val="AraIL"/>
      </rPr>
      <t>(Aislamiento de la fuente, por ejemplo protecciones de maquinaria, guardas, insonorización, ventilación; barandas, plataformas, sin afectar el diseño original)</t>
    </r>
  </si>
  <si>
    <r>
      <t xml:space="preserve">SEÑALIZACIÓN / ADVERTENCIA
</t>
    </r>
    <r>
      <rPr>
        <sz val="8"/>
        <color indexed="8"/>
        <rFont val="AraIL"/>
      </rPr>
      <t>(Señales, alarmas, sirenas, bocinas, semáforos, luces o cualquier otro elemento que avise o indique la presencia de peligros y riesgos)</t>
    </r>
  </si>
  <si>
    <r>
      <rPr>
        <b/>
        <sz val="8"/>
        <color indexed="8"/>
        <rFont val="Arial"/>
        <family val="2"/>
      </rPr>
      <t>ELIMINACIÓN</t>
    </r>
    <r>
      <rPr>
        <sz val="8"/>
        <color indexed="8"/>
        <rFont val="Arial"/>
        <family val="2"/>
      </rPr>
      <t xml:space="preserve">
(Eliminar los riesgos, tales como caídas, materiales peligrosos, ruido, espacios confinados y de la manipulación de materiales)</t>
    </r>
  </si>
  <si>
    <r>
      <t xml:space="preserve">CONTROLES ADMINISTRATIVOS
</t>
    </r>
    <r>
      <rPr>
        <sz val="8"/>
        <color indexed="8"/>
        <rFont val="AraIL"/>
      </rPr>
      <t>(Políticas, Reglamentos, PETS, Estándares, Bloqueo de Energías, Permisos de Trabajo, Inspecciones, capacitación, programas de mantenimiento, cambios de horario de trabajo, rotación de trabajadores, sistemas de comunicación)</t>
    </r>
  </si>
  <si>
    <t>NIVEL DE RIESGO RESIDUAL</t>
  </si>
  <si>
    <t>VALOR DE RIESGO RESIDUAL
VEP=P*S</t>
  </si>
  <si>
    <t>EVALUACIÓN DE RIESGO PURO</t>
  </si>
  <si>
    <t>MEDIDAS DE CONTROL</t>
  </si>
  <si>
    <t>EVALUACIÓN DE RIESGO RESIDUAL</t>
  </si>
  <si>
    <t>PROCESO:</t>
  </si>
  <si>
    <r>
      <t xml:space="preserve">EPP
</t>
    </r>
    <r>
      <rPr>
        <sz val="8"/>
        <color indexed="8"/>
        <rFont val="AraIL"/>
      </rPr>
      <t>(EPP Básico y EPP Específico)</t>
    </r>
  </si>
  <si>
    <t>VERSIÓN:</t>
  </si>
  <si>
    <t>ACTIVIDAD:</t>
  </si>
  <si>
    <t>PUESTO(S) DE TRABAJO:</t>
  </si>
  <si>
    <t>CÓDIGO:</t>
  </si>
  <si>
    <t>FECHA DE REVISIÓN:</t>
  </si>
  <si>
    <t>ETAPA:</t>
  </si>
  <si>
    <t>FRECUENCIA</t>
  </si>
  <si>
    <t>EXPOSICIÓN</t>
  </si>
  <si>
    <t>Valor Asignado</t>
  </si>
  <si>
    <t>Imposible</t>
  </si>
  <si>
    <t>Posible</t>
  </si>
  <si>
    <t>Probable</t>
  </si>
  <si>
    <t>Frecuente</t>
  </si>
  <si>
    <t>Imposible que ocurra</t>
  </si>
  <si>
    <t>Rara vez ocurre</t>
  </si>
  <si>
    <t>Puede suceder o hay mayor factibilidad que suceda</t>
  </si>
  <si>
    <t>Ocurre con frecuencia</t>
  </si>
  <si>
    <t>Pocas: 1 a 2 personas expuestas ocasionalmente</t>
  </si>
  <si>
    <t>Moderado: 3 a 5 personas expuestas ocasionalmente</t>
  </si>
  <si>
    <t>Pocas: 1 a 2 personas expuestas varias veces al día. Muchas personas expuestas ocasionalmente</t>
  </si>
  <si>
    <t>Muchas: 3 a más personas expuestas varias veces al día</t>
  </si>
  <si>
    <t>Menor</t>
  </si>
  <si>
    <t>Moderado</t>
  </si>
  <si>
    <t>Crítico</t>
  </si>
  <si>
    <t>Mayor</t>
  </si>
  <si>
    <t xml:space="preserve">Sin tiempo perdido, Lesiones que no incapacita a la persona </t>
  </si>
  <si>
    <t>Con descanso médico, días perdidos, tratamiento médico, Incapacitantes Temporales</t>
  </si>
  <si>
    <t>Incapacitantes permanentes, Enfermedades Ocupacionales</t>
  </si>
  <si>
    <t>Fatalidad</t>
  </si>
  <si>
    <t>Pérdidas por un monto entre US$ 5000 y US$ 10000</t>
  </si>
  <si>
    <t>Pérdidas por más de US$ 10000</t>
  </si>
  <si>
    <t>Pérdida menor a US$ 1000</t>
  </si>
  <si>
    <t>Pérdidas por un monto entre US$ 1000 y US$ 5000</t>
  </si>
  <si>
    <t>Paralización menor de 1 día</t>
  </si>
  <si>
    <t>Paralización del proceso de más de 1 día hasta 1 semana</t>
  </si>
  <si>
    <t>Paralización del proceso de más de 1 semana y menos de 1 mes</t>
  </si>
  <si>
    <t>Paralización del proceso de más de 1 mes o definitiva</t>
  </si>
  <si>
    <t>Probabilidad</t>
  </si>
  <si>
    <t>Frecuencia</t>
  </si>
  <si>
    <t>Exposición</t>
  </si>
  <si>
    <t>Severidad</t>
  </si>
  <si>
    <t>Lesiones</t>
  </si>
  <si>
    <t>Daño a la Propiedad</t>
  </si>
  <si>
    <t>Daño al Proceso</t>
  </si>
  <si>
    <t>A – Alto</t>
  </si>
  <si>
    <t>B – Medio</t>
  </si>
  <si>
    <t>C – Bajo</t>
  </si>
  <si>
    <t>de 8 a 16</t>
  </si>
  <si>
    <t>de 4 a 6</t>
  </si>
  <si>
    <t>de 1 a 3</t>
  </si>
  <si>
    <t>No Aceptable</t>
  </si>
  <si>
    <t>Aceptable</t>
  </si>
  <si>
    <t>Escala</t>
  </si>
  <si>
    <t>Evaluación del Riesgo</t>
  </si>
  <si>
    <t>Grado</t>
  </si>
  <si>
    <t>Límites</t>
  </si>
  <si>
    <t xml:space="preserve">Nvel </t>
  </si>
  <si>
    <t>ELABORACIÓN, REVISIÓN Y/O AUTORIZACIÓN</t>
  </si>
  <si>
    <t>CARGO</t>
  </si>
  <si>
    <t>APELLIDOS Y NOMBRES</t>
  </si>
  <si>
    <t>FECHA</t>
  </si>
  <si>
    <t>FIRMA</t>
  </si>
  <si>
    <t>IDENTIFICACIÓN DE PELIGROS, EVALUACIÓN Y CONTROL DE RIESGOS
(IPERC)</t>
  </si>
  <si>
    <t>IDENTIFICACION DEL AREA DE TRABAJO</t>
  </si>
  <si>
    <t>lesiones a distintas partes del cuerpo en manos brazos pies y cabeza</t>
  </si>
  <si>
    <t>Basico Uso de respirador de polvo</t>
  </si>
  <si>
    <t>mala ergonomia</t>
  </si>
  <si>
    <t>vehiculos en movimiento</t>
  </si>
  <si>
    <t>exposicion de herramientas en el piso</t>
  </si>
  <si>
    <t>desmayos intoxicacion mareos</t>
  </si>
  <si>
    <t>lumbaygias en distintas partes del cuerpo</t>
  </si>
  <si>
    <t>quemaduras,elctroccucion,muerte</t>
  </si>
  <si>
    <t>atropellos,golpes,muerte</t>
  </si>
  <si>
    <t>uso de cintas de seguridad, roja y amarilla,conos ,letreros del area de trabajo, conos de seguridad</t>
  </si>
  <si>
    <t>regar la zona de trabajo</t>
  </si>
  <si>
    <t>Basico Uso de respirador de siliconacon filtros para polvo</t>
  </si>
  <si>
    <t xml:space="preserve">Basico </t>
  </si>
  <si>
    <t>uso de cintas de seguridad roja amarilla, uso de conos identificacion de la empresa y trabajo a realizarse</t>
  </si>
  <si>
    <t>conos de seguridad</t>
  </si>
  <si>
    <t>Basico Uso de respirador de siliconacon filtros para gases 2097</t>
  </si>
  <si>
    <t>malas posiciones al momento de realizar trabajo</t>
  </si>
  <si>
    <t>Basico,guantes de seguridad</t>
  </si>
  <si>
    <t>ubicación de circuito planos</t>
  </si>
  <si>
    <t>letreros de senalizacion de ubicación de herramientas,uso de conos de seguridad</t>
  </si>
  <si>
    <t>SUPERVISOR DE SEGURIDAD</t>
  </si>
  <si>
    <t>GERENTE GENERAL TECNICOLD</t>
  </si>
  <si>
    <t>exposicion de sustancias quimicas</t>
  </si>
  <si>
    <t>insolacion quemaduras en la piel</t>
  </si>
  <si>
    <t>escaleras en mal estado</t>
  </si>
  <si>
    <t>caidas a nivel y desnivel,fracturas,lesiones en todas partes del cuerpo</t>
  </si>
  <si>
    <t>piso desnivelado, condicines del area trabajo</t>
  </si>
  <si>
    <t xml:space="preserve">eliminacion de escombros </t>
  </si>
  <si>
    <t>Analisis de trabajo seguro ATS, ckeck list de orden y limpieza check list de area de trabajo inspeccion al area</t>
  </si>
  <si>
    <t>Analisis de trabajo seguro ATS, check list de epps,examen medico apto personal capacitado, charla de cinco minutos: enfermedad ocupacionales respiratorias</t>
  </si>
  <si>
    <t xml:space="preserve">Analisis de trabajo seguro ATS, coordinacion con personal de yura para el traslado uso de un vigia con uso de paletas de pare y pase , charla de cinco minutos : peligros vehiculares </t>
  </si>
  <si>
    <t>Basico, respirador silicona y filtros para polvo</t>
  </si>
  <si>
    <t>quemaduras,electroccucion,muerte</t>
  </si>
  <si>
    <t>uso de cintas de seguridad de color rojo,amarillo, letreros, uso de paletas de pase y pare</t>
  </si>
  <si>
    <t>uso de cintas de seguridad roja amarilla, uso de conos y letreros de trabajo  electricos identificacion de la empresa y trabajo a realizarse</t>
  </si>
  <si>
    <t>Basico, guantes dilectricos,zapatos dielectricos</t>
  </si>
  <si>
    <t>ubicación de circuito planos de señalizaciones</t>
  </si>
  <si>
    <t>Analisis de trabajo seguro ATS, PETAR,CHECK LIST DE ENERGIAS PELIGROSAS, charla de cinco minutos trabajos electricos, capacitacion de bloqueo , conocimiento de procedimiento de energias peligrosas</t>
  </si>
  <si>
    <t>Analisis de trabajo seguro ATS,  charla de cinco minutos:(ERGONOMIA)  personal capacitado en ergonomia</t>
  </si>
  <si>
    <t>flama expuesta</t>
  </si>
  <si>
    <t xml:space="preserve"> Analisis de trabajo seguro ATS,  charla de cinco minutos:(rayos solares)  personal capacitado en peligros solares </t>
  </si>
  <si>
    <t>Basico,barbiquejo, bloquedor,cortaviento</t>
  </si>
  <si>
    <t xml:space="preserve"> Analisis de trabajo seguro ATS,check list de epps,  charla de cinco minutos:(HOJAS MSDS)  personal capacitado en hojas msds</t>
  </si>
  <si>
    <t>quemaduras en distintas partes del cuerpo</t>
  </si>
  <si>
    <t>uso de cintas de seguridad roja amarilla, uso de conos identificacion de la empresa y trabajo a realizarse, letreros de trabajos en caliente, biombos</t>
  </si>
  <si>
    <t>Basico Uso de respirador con filtros 2097, guantes de nitrilo</t>
  </si>
  <si>
    <t xml:space="preserve"> Analisis de trabajo seguro ATS, PETAR CHECK LIST DE CALIENTE, inspeccion de equipos y herramientas, charla de cinco minutos:(trabajos en caliente) procedimiento de trabajos en caliente</t>
  </si>
  <si>
    <t>exposion al ruido</t>
  </si>
  <si>
    <t>Analisis de trabajo seguro ATS,  charla de cinco minutos:(lesiones auditivas)  personal capacitado de epps</t>
  </si>
  <si>
    <t>Basico taponesy/o orejeras</t>
  </si>
  <si>
    <t>Analisis de trabajo seguro ATS,  permisos de trabajo PETAR, check list  check list de escaleras, equipos y herramientas, charla de cinco minutos: (uso de escaleras), personal ,  uso de las escaleras tres puntos de apoyo</t>
  </si>
  <si>
    <t>Basico,  barbiquejo</t>
  </si>
  <si>
    <t>uso de cinta roja amarila,conos,letreros de trabajos de hombres trabajando</t>
  </si>
  <si>
    <t>lesiones en los oidos sorderas, hipoacusia</t>
  </si>
  <si>
    <t>tropiezos caidas, caidas a nivel</t>
  </si>
  <si>
    <t xml:space="preserve"> Analisis de trabajo seguro ATS,  charla de cinco minutos:(uso correcto de herramientas)  rotulado de herramientas con cinta del mes correspondiente</t>
  </si>
  <si>
    <t xml:space="preserve"> </t>
  </si>
  <si>
    <t>EMPRESA CONTRATISTA</t>
  </si>
  <si>
    <t>PROYECTO:</t>
  </si>
  <si>
    <t>ADMINISTRADOR DE TRABAJO</t>
  </si>
  <si>
    <t>INSTALACIÓN DE NUEVOS EQUIPOS DE AIRE ACONDICIONADO</t>
  </si>
  <si>
    <t>INSTALACIÓN DE EQUIPOS DE AIRE ACONDICIONADO</t>
  </si>
  <si>
    <t>MONTAJE DE UNIDAD CONDENSADORA</t>
  </si>
  <si>
    <t>MONTAJE DE UNIDAD EVAPORADORA</t>
  </si>
  <si>
    <t>INTERCONEXION  DE TUBERIA DE COBRE</t>
  </si>
  <si>
    <t>INSTALACION DE SISTEMA ELECTRICO</t>
  </si>
  <si>
    <t xml:space="preserve">TRASLADO DE EQUIPOS Y HERRAMIENTAS </t>
  </si>
  <si>
    <t>Humectar la zona de trabajo</t>
  </si>
  <si>
    <t>Humectar el area de trabajo</t>
  </si>
  <si>
    <t>PRUEBA DE VACÍO Y CARGA DE REFRIGERANTE</t>
  </si>
  <si>
    <t>ARRANQUE DE EQUIPO Y PRUEBA DE FUNCIONAMIENTO</t>
  </si>
  <si>
    <t>RETIRO DE EQUIPOS, HERRAMIENTAS Y MATERIALES DE LA ZONA DE TRABAJO</t>
  </si>
  <si>
    <t>polvo</t>
  </si>
  <si>
    <t>enfermedad ocupacional  Afecciones a la salud</t>
  </si>
  <si>
    <t>energia electrica</t>
  </si>
  <si>
    <t>ruido</t>
  </si>
  <si>
    <t>lesiones en los oidos hipoacusia</t>
  </si>
  <si>
    <t>Herramientas y/o Maquinas Electricas</t>
  </si>
  <si>
    <t>Shock electrico, lesiones en distintas partes del cuerpo, quemaduras. Daños a Equipos e infraestructura, Perdida de HHT</t>
  </si>
  <si>
    <t>Señailzar y demarcar adecuadamente el area de trabajo.</t>
  </si>
  <si>
    <t>Inspeccion diaria de la maquina electrica (Compresora) y extensiones.</t>
  </si>
  <si>
    <t>Uso EPP basico</t>
  </si>
  <si>
    <t>Retirar toda herramienta y  extensiones en mal estado.</t>
  </si>
  <si>
    <t>Radiacion solar</t>
  </si>
  <si>
    <t>Posturas inadecuadas / Desfavorables</t>
  </si>
  <si>
    <t>Enfermedad  ocupacional, lesiones en distintas partes del cuerpo, Afecciones a la salud (Fatigas)</t>
  </si>
  <si>
    <t>Instalacion de Bebedero de agua potable cerca al punto de trabajo.</t>
  </si>
  <si>
    <t>Adoptar posturas correctas al realizar el trabajo, se debera rotar el personal a fin de evitar movimientos repetitivos.</t>
  </si>
  <si>
    <t>EPP basico</t>
  </si>
  <si>
    <t>Sobreesfuerzo</t>
  </si>
  <si>
    <t>Enfermedad Ocupacional (Discopatia), Lesiones en distintas partes del cuerpo, Afecciones a la Salud (Lumbalgias), Perdida de HHT</t>
  </si>
  <si>
    <t xml:space="preserve">Adoptar posturas correctas al levantar cargas.                                 No cargar mas de 25 Kg por persona..'Capacitacion posturas correctas de levantamiento de cargas" </t>
  </si>
  <si>
    <t>TECNICO MECANICO</t>
  </si>
  <si>
    <t>Inspeccion diaria de la maquina electrica y extensiones.</t>
  </si>
  <si>
    <t xml:space="preserve">Analisis de trabajo seguro ATS,  charla de cinco minutos:(lesiones auditivas)  </t>
  </si>
  <si>
    <t>LOGO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</si>
</sst>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color theme="1"/>
      <name val="Calibri"/>
      <family val="2"/>
      <scheme val="minor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8"/>
      <color indexed="8"/>
      <name val="AraIL"/>
    </font>
    <font>
      <b/>
      <sz val="10"/>
      <name val="Arial"/>
      <family val="2"/>
    </font>
    <font>
      <sz val="8"/>
      <name val="AraIL"/>
    </font>
    <font>
      <b/>
      <sz val="8"/>
      <name val="AraIL"/>
    </font>
    <font>
      <sz val="8"/>
      <color theme="1"/>
      <name val="AraIL"/>
    </font>
    <font>
      <b/>
      <sz val="8"/>
      <color theme="1"/>
      <name val="AraIL"/>
    </font>
    <font>
      <sz val="11"/>
      <color theme="1"/>
      <name val="Arial"/>
      <family val="2"/>
    </font>
    <font>
      <b/>
      <sz val="8"/>
      <color theme="0"/>
      <name val="AraIL"/>
    </font>
    <font>
      <sz val="8"/>
      <color rgb="FFFF0000"/>
      <name val="AraIL"/>
    </font>
    <font>
      <b/>
      <sz val="9"/>
      <color theme="0"/>
      <name val="AraIL"/>
    </font>
    <font>
      <b/>
      <sz val="10"/>
      <color theme="0"/>
      <name val="AraIL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aIL"/>
    </font>
    <font>
      <b/>
      <sz val="14"/>
      <color theme="1"/>
      <name val="AraIL"/>
    </font>
    <font>
      <sz val="9"/>
      <color theme="0"/>
      <name val="Calibri"/>
      <family val="2"/>
      <scheme val="minor"/>
    </font>
    <font>
      <sz val="8"/>
      <color theme="1"/>
      <name val="Arial"/>
      <family val="2"/>
    </font>
    <font>
      <b/>
      <sz val="16"/>
      <color theme="0"/>
      <name val="AraIL"/>
    </font>
    <font>
      <b/>
      <sz val="10"/>
      <color theme="1"/>
      <name val="Calibri"/>
      <family val="2"/>
      <scheme val="minor"/>
    </font>
    <font>
      <b/>
      <i/>
      <sz val="11"/>
      <color theme="0"/>
      <name val="Arial"/>
      <family val="2"/>
    </font>
    <font>
      <sz val="7"/>
      <color theme="1"/>
      <name val="AraIL"/>
    </font>
  </fonts>
  <fills count="8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1">
    <xf numFmtId="0" fontId="0" fillId="0" borderId="0" xfId="0"/>
    <xf numFmtId="0" fontId="7" fillId="0" borderId="0" xfId="0" applyFont="1"/>
    <xf numFmtId="0" fontId="8" fillId="0" borderId="0" xfId="0" applyFont="1"/>
    <xf numFmtId="0" fontId="9" fillId="0" borderId="0" xfId="0" applyFont="1"/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vertical="center" textRotation="90"/>
    </xf>
    <xf numFmtId="0" fontId="10" fillId="2" borderId="1" xfId="0" applyFont="1" applyFill="1" applyBorder="1" applyAlignment="1">
      <alignment horizontal="center" vertical="center" textRotation="90"/>
    </xf>
    <xf numFmtId="0" fontId="8" fillId="3" borderId="1" xfId="0" applyFont="1" applyFill="1" applyBorder="1" applyAlignment="1">
      <alignment horizontal="center" vertical="center" textRotation="90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11" fillId="0" borderId="2" xfId="0" applyFont="1" applyBorder="1" applyAlignment="1">
      <alignment vertical="center" wrapText="1"/>
    </xf>
    <xf numFmtId="0" fontId="13" fillId="2" borderId="19" xfId="0" applyFont="1" applyFill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0" fontId="22" fillId="0" borderId="35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2" fillId="0" borderId="36" xfId="0" applyFont="1" applyBorder="1" applyAlignment="1">
      <alignment horizontal="center" vertical="center"/>
    </xf>
    <xf numFmtId="0" fontId="22" fillId="0" borderId="37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22" fillId="0" borderId="38" xfId="0" applyFont="1" applyBorder="1" applyAlignment="1">
      <alignment horizontal="center" vertical="center"/>
    </xf>
    <xf numFmtId="0" fontId="23" fillId="2" borderId="35" xfId="0" applyFont="1" applyFill="1" applyBorder="1" applyAlignment="1">
      <alignment horizontal="left" vertical="center"/>
    </xf>
    <xf numFmtId="0" fontId="23" fillId="2" borderId="0" xfId="0" applyFont="1" applyFill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2" fillId="0" borderId="40" xfId="0" applyFont="1" applyBorder="1" applyAlignment="1">
      <alignment horizontal="center" vertical="center"/>
    </xf>
    <xf numFmtId="0" fontId="14" fillId="7" borderId="23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7" fillId="0" borderId="45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1" fillId="0" borderId="6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quotePrefix="1" applyFont="1" applyBorder="1" applyAlignment="1">
      <alignment vertical="center" wrapText="1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6" xfId="0" applyFont="1" applyBorder="1" applyAlignment="1">
      <alignment horizontal="left" vertical="center" wrapText="1"/>
    </xf>
    <xf numFmtId="0" fontId="7" fillId="0" borderId="17" xfId="0" applyFont="1" applyBorder="1" applyAlignment="1">
      <alignment horizontal="left" vertical="center" wrapText="1"/>
    </xf>
    <xf numFmtId="0" fontId="7" fillId="0" borderId="18" xfId="0" applyFont="1" applyBorder="1" applyAlignment="1">
      <alignment horizontal="left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center" vertical="center" wrapText="1"/>
    </xf>
    <xf numFmtId="0" fontId="8" fillId="0" borderId="37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7" fillId="0" borderId="45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12" fillId="2" borderId="4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2" fillId="2" borderId="4" xfId="0" applyFont="1" applyFill="1" applyBorder="1" applyAlignment="1">
      <alignment horizontal="left" vertical="center"/>
    </xf>
    <xf numFmtId="0" fontId="12" fillId="2" borderId="3" xfId="0" applyFont="1" applyFill="1" applyBorder="1" applyAlignment="1">
      <alignment horizontal="left" vertical="center"/>
    </xf>
    <xf numFmtId="0" fontId="12" fillId="2" borderId="5" xfId="0" applyFont="1" applyFill="1" applyBorder="1" applyAlignment="1">
      <alignment horizontal="left" vertical="center"/>
    </xf>
    <xf numFmtId="0" fontId="12" fillId="2" borderId="4" xfId="0" applyFont="1" applyFill="1" applyBorder="1" applyAlignment="1">
      <alignment vertical="center"/>
    </xf>
    <xf numFmtId="0" fontId="12" fillId="2" borderId="3" xfId="0" applyFont="1" applyFill="1" applyBorder="1" applyAlignment="1">
      <alignment vertical="center"/>
    </xf>
    <xf numFmtId="0" fontId="19" fillId="2" borderId="3" xfId="0" applyFont="1" applyFill="1" applyBorder="1" applyAlignment="1">
      <alignment vertical="center"/>
    </xf>
    <xf numFmtId="0" fontId="19" fillId="2" borderId="5" xfId="0" applyFont="1" applyFill="1" applyBorder="1" applyAlignment="1">
      <alignment vertical="center"/>
    </xf>
    <xf numFmtId="0" fontId="12" fillId="2" borderId="5" xfId="0" applyFont="1" applyFill="1" applyBorder="1" applyAlignment="1">
      <alignment horizontal="center" vertical="center"/>
    </xf>
    <xf numFmtId="14" fontId="8" fillId="0" borderId="3" xfId="0" applyNumberFormat="1" applyFont="1" applyBorder="1" applyAlignment="1">
      <alignment horizontal="center" vertical="center"/>
    </xf>
    <xf numFmtId="0" fontId="7" fillId="0" borderId="16" xfId="0" quotePrefix="1" applyFont="1" applyBorder="1" applyAlignment="1">
      <alignment horizontal="left" vertical="center" wrapText="1"/>
    </xf>
    <xf numFmtId="0" fontId="7" fillId="0" borderId="38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0" borderId="1" xfId="0" quotePrefix="1" applyFont="1" applyBorder="1" applyAlignment="1">
      <alignment vertical="center" wrapText="1"/>
    </xf>
    <xf numFmtId="0" fontId="14" fillId="5" borderId="21" xfId="0" applyFont="1" applyFill="1" applyBorder="1" applyAlignment="1">
      <alignment horizontal="center" vertical="center"/>
    </xf>
    <xf numFmtId="0" fontId="14" fillId="5" borderId="22" xfId="0" applyFont="1" applyFill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6" fillId="6" borderId="2" xfId="0" applyFont="1" applyFill="1" applyBorder="1" applyAlignment="1">
      <alignment horizontal="center" vertical="center"/>
    </xf>
    <xf numFmtId="0" fontId="16" fillId="6" borderId="1" xfId="0" applyFont="1" applyFill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14" fillId="2" borderId="21" xfId="0" applyFont="1" applyFill="1" applyBorder="1" applyAlignment="1">
      <alignment horizontal="center" vertical="center"/>
    </xf>
    <xf numFmtId="0" fontId="14" fillId="2" borderId="22" xfId="0" applyFont="1" applyFill="1" applyBorder="1" applyAlignment="1">
      <alignment horizontal="center" vertical="center"/>
    </xf>
    <xf numFmtId="0" fontId="14" fillId="4" borderId="18" xfId="0" applyFont="1" applyFill="1" applyBorder="1" applyAlignment="1">
      <alignment horizontal="center" vertical="center"/>
    </xf>
    <xf numFmtId="0" fontId="14" fillId="4" borderId="10" xfId="0" applyFont="1" applyFill="1" applyBorder="1" applyAlignment="1">
      <alignment horizontal="center" vertical="center"/>
    </xf>
    <xf numFmtId="0" fontId="14" fillId="4" borderId="2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26" xfId="0" applyFont="1" applyBorder="1" applyAlignment="1">
      <alignment horizontal="center" vertical="center"/>
    </xf>
    <xf numFmtId="0" fontId="17" fillId="0" borderId="22" xfId="0" applyFont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22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 wrapText="1"/>
    </xf>
    <xf numFmtId="0" fontId="17" fillId="0" borderId="25" xfId="0" applyFont="1" applyBorder="1" applyAlignment="1">
      <alignment horizontal="center" vertical="center" wrapText="1"/>
    </xf>
    <xf numFmtId="0" fontId="17" fillId="0" borderId="26" xfId="0" applyFont="1" applyBorder="1" applyAlignment="1">
      <alignment horizontal="center" vertical="center" wrapText="1"/>
    </xf>
    <xf numFmtId="0" fontId="17" fillId="0" borderId="23" xfId="0" applyFont="1" applyBorder="1" applyAlignment="1">
      <alignment horizontal="center" vertical="center" wrapText="1"/>
    </xf>
    <xf numFmtId="0" fontId="13" fillId="2" borderId="22" xfId="0" applyFont="1" applyFill="1" applyBorder="1" applyAlignment="1">
      <alignment horizontal="center" vertical="center" wrapText="1"/>
    </xf>
    <xf numFmtId="0" fontId="13" fillId="2" borderId="23" xfId="0" applyFont="1" applyFill="1" applyBorder="1" applyAlignment="1">
      <alignment horizontal="center" vertical="center" wrapText="1"/>
    </xf>
    <xf numFmtId="0" fontId="17" fillId="0" borderId="29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 wrapText="1"/>
    </xf>
    <xf numFmtId="0" fontId="17" fillId="0" borderId="29" xfId="0" applyFont="1" applyBorder="1" applyAlignment="1">
      <alignment horizontal="center" vertical="center" wrapText="1"/>
    </xf>
    <xf numFmtId="0" fontId="13" fillId="2" borderId="30" xfId="0" applyFont="1" applyFill="1" applyBorder="1" applyAlignment="1">
      <alignment horizontal="center" vertical="center"/>
    </xf>
    <xf numFmtId="0" fontId="13" fillId="2" borderId="31" xfId="0" applyFont="1" applyFill="1" applyBorder="1" applyAlignment="1">
      <alignment horizontal="center" vertical="center"/>
    </xf>
    <xf numFmtId="0" fontId="13" fillId="2" borderId="21" xfId="0" applyFont="1" applyFill="1" applyBorder="1" applyAlignment="1">
      <alignment horizontal="center" vertical="center"/>
    </xf>
    <xf numFmtId="0" fontId="13" fillId="2" borderId="32" xfId="0" applyFont="1" applyFill="1" applyBorder="1" applyAlignment="1">
      <alignment horizontal="center" vertical="center"/>
    </xf>
    <xf numFmtId="0" fontId="13" fillId="2" borderId="19" xfId="0" applyFont="1" applyFill="1" applyBorder="1" applyAlignment="1">
      <alignment horizontal="center" vertical="center"/>
    </xf>
    <xf numFmtId="0" fontId="13" fillId="2" borderId="20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8" fillId="0" borderId="3" xfId="0" quotePrefix="1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textRotation="90" wrapText="1"/>
    </xf>
    <xf numFmtId="0" fontId="8" fillId="3" borderId="1" xfId="0" applyFont="1" applyFill="1" applyBorder="1" applyAlignment="1">
      <alignment horizontal="center" vertical="center" textRotation="90"/>
    </xf>
    <xf numFmtId="0" fontId="18" fillId="0" borderId="4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vertical="center"/>
    </xf>
    <xf numFmtId="0" fontId="8" fillId="0" borderId="33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21" fillId="2" borderId="3" xfId="0" applyFont="1" applyFill="1" applyBorder="1" applyAlignment="1">
      <alignment horizontal="center" vertical="center" wrapText="1"/>
    </xf>
    <xf numFmtId="0" fontId="21" fillId="2" borderId="5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  <xf numFmtId="0" fontId="20" fillId="3" borderId="1" xfId="0" applyFont="1" applyFill="1" applyBorder="1" applyAlignment="1">
      <alignment horizontal="center" vertical="center" textRotation="90" wrapText="1"/>
    </xf>
    <xf numFmtId="0" fontId="20" fillId="3" borderId="1" xfId="0" applyFont="1" applyFill="1" applyBorder="1" applyAlignment="1">
      <alignment horizontal="center" vertical="center" textRotation="90"/>
    </xf>
    <xf numFmtId="0" fontId="4" fillId="0" borderId="37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2" fillId="0" borderId="35" xfId="0" applyFont="1" applyBorder="1" applyAlignment="1">
      <alignment horizontal="left" vertical="center"/>
    </xf>
    <xf numFmtId="0" fontId="22" fillId="0" borderId="0" xfId="0" applyFont="1" applyBorder="1" applyAlignment="1">
      <alignment horizontal="left" vertical="center"/>
    </xf>
    <xf numFmtId="0" fontId="22" fillId="0" borderId="35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2" fillId="0" borderId="36" xfId="0" applyFont="1" applyBorder="1" applyAlignment="1">
      <alignment horizontal="center" vertical="center"/>
    </xf>
    <xf numFmtId="0" fontId="22" fillId="0" borderId="37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22" fillId="0" borderId="38" xfId="0" applyFont="1" applyBorder="1" applyAlignment="1">
      <alignment horizontal="center" vertical="center"/>
    </xf>
    <xf numFmtId="0" fontId="13" fillId="2" borderId="41" xfId="0" applyFont="1" applyFill="1" applyBorder="1" applyAlignment="1">
      <alignment horizontal="center" vertical="center" wrapText="1"/>
    </xf>
    <xf numFmtId="0" fontId="13" fillId="2" borderId="42" xfId="0" applyFont="1" applyFill="1" applyBorder="1" applyAlignment="1">
      <alignment horizontal="center" vertical="center" wrapText="1"/>
    </xf>
    <xf numFmtId="0" fontId="13" fillId="2" borderId="43" xfId="0" applyFont="1" applyFill="1" applyBorder="1" applyAlignment="1">
      <alignment horizontal="center" vertical="center" wrapText="1"/>
    </xf>
    <xf numFmtId="0" fontId="13" fillId="2" borderId="33" xfId="0" applyFont="1" applyFill="1" applyBorder="1" applyAlignment="1">
      <alignment horizontal="center" vertical="center" wrapText="1"/>
    </xf>
    <xf numFmtId="0" fontId="22" fillId="0" borderId="39" xfId="0" applyFont="1" applyBorder="1" applyAlignment="1">
      <alignment horizontal="left" vertical="center"/>
    </xf>
    <xf numFmtId="0" fontId="22" fillId="0" borderId="12" xfId="0" applyFont="1" applyBorder="1" applyAlignment="1">
      <alignment horizontal="left" vertical="center"/>
    </xf>
    <xf numFmtId="0" fontId="22" fillId="0" borderId="39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2" fillId="0" borderId="40" xfId="0" applyFont="1" applyBorder="1" applyAlignment="1">
      <alignment horizontal="center" vertical="center"/>
    </xf>
    <xf numFmtId="14" fontId="22" fillId="0" borderId="12" xfId="0" applyNumberFormat="1" applyFont="1" applyBorder="1" applyAlignment="1">
      <alignment horizontal="center" vertical="center"/>
    </xf>
    <xf numFmtId="14" fontId="22" fillId="0" borderId="0" xfId="0" applyNumberFormat="1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6" xfId="0" quotePrefix="1" applyFont="1" applyBorder="1" applyAlignment="1">
      <alignment vertical="center" wrapText="1"/>
    </xf>
    <xf numFmtId="0" fontId="5" fillId="0" borderId="7" xfId="0" quotePrefix="1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7" fillId="0" borderId="6" xfId="0" quotePrefix="1" applyFont="1" applyBorder="1" applyAlignment="1">
      <alignment horizontal="center" vertical="center" wrapText="1"/>
    </xf>
    <xf numFmtId="0" fontId="7" fillId="0" borderId="7" xfId="0" quotePrefix="1" applyFont="1" applyBorder="1" applyAlignment="1">
      <alignment horizontal="center" vertical="center" wrapText="1"/>
    </xf>
    <xf numFmtId="0" fontId="7" fillId="0" borderId="2" xfId="0" quotePrefix="1" applyFont="1" applyBorder="1" applyAlignment="1">
      <alignment horizontal="center" vertical="center" wrapText="1"/>
    </xf>
  </cellXfs>
  <cellStyles count="1">
    <cellStyle name="Normal" xfId="0" builtinId="0"/>
  </cellStyles>
  <dxfs count="81"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00B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B54"/>
  <sheetViews>
    <sheetView showGridLines="0" tabSelected="1" topLeftCell="D22" zoomScale="85" zoomScaleNormal="85" zoomScaleSheetLayoutView="70" workbookViewId="0">
      <selection activeCell="AJ22" sqref="AJ22:AM22"/>
    </sheetView>
  </sheetViews>
  <sheetFormatPr baseColWidth="10" defaultColWidth="11.453125" defaultRowHeight="10"/>
  <cols>
    <col min="1" max="1" width="0.81640625" style="1" customWidth="1"/>
    <col min="2" max="7" width="3.26953125" style="1" customWidth="1"/>
    <col min="8" max="8" width="0.26953125" style="1" customWidth="1"/>
    <col min="9" max="9" width="3.26953125" style="1" hidden="1" customWidth="1"/>
    <col min="10" max="10" width="2.26953125" style="1" customWidth="1"/>
    <col min="11" max="26" width="3.26953125" style="1" customWidth="1"/>
    <col min="27" max="30" width="4.26953125" style="1" customWidth="1"/>
    <col min="31" max="38" width="3.26953125" style="1" customWidth="1"/>
    <col min="39" max="39" width="0.7265625" style="1" customWidth="1"/>
    <col min="40" max="40" width="3.26953125" style="1" hidden="1" customWidth="1"/>
    <col min="41" max="43" width="3.26953125" style="1" customWidth="1"/>
    <col min="44" max="44" width="1" style="1" customWidth="1"/>
    <col min="45" max="45" width="3.26953125" style="1" hidden="1" customWidth="1"/>
    <col min="46" max="48" width="3.26953125" style="1" customWidth="1"/>
    <col min="49" max="49" width="0.81640625" style="1" customWidth="1"/>
    <col min="50" max="50" width="3.26953125" style="1" hidden="1" customWidth="1"/>
    <col min="51" max="54" width="3.26953125" style="1" customWidth="1"/>
    <col min="55" max="55" width="6.453125" style="1" customWidth="1"/>
    <col min="56" max="61" width="3.26953125" style="1" customWidth="1"/>
    <col min="62" max="62" width="7.7265625" style="1" customWidth="1"/>
    <col min="63" max="71" width="3.26953125" style="1" customWidth="1"/>
    <col min="72" max="75" width="4.1796875" style="1" customWidth="1"/>
    <col min="76" max="157" width="3.26953125" style="1" customWidth="1"/>
    <col min="158" max="16384" width="11.453125" style="1"/>
  </cols>
  <sheetData>
    <row r="1" spans="2:80" ht="10.5" thickBot="1"/>
    <row r="2" spans="2:80" ht="60" customHeight="1" thickBot="1">
      <c r="B2" s="180" t="s">
        <v>183</v>
      </c>
      <c r="C2" s="181"/>
      <c r="D2" s="181"/>
      <c r="E2" s="181"/>
      <c r="F2" s="181"/>
      <c r="G2" s="181"/>
      <c r="H2" s="181"/>
      <c r="I2" s="181"/>
      <c r="J2" s="181"/>
      <c r="K2" s="186" t="s">
        <v>86</v>
      </c>
      <c r="L2" s="186"/>
      <c r="M2" s="186"/>
      <c r="N2" s="186"/>
      <c r="O2" s="186"/>
      <c r="P2" s="186"/>
      <c r="Q2" s="186"/>
      <c r="R2" s="186"/>
      <c r="S2" s="186"/>
      <c r="T2" s="186"/>
      <c r="U2" s="186"/>
      <c r="V2" s="186"/>
      <c r="W2" s="186"/>
      <c r="X2" s="186"/>
      <c r="Y2" s="186"/>
      <c r="Z2" s="186"/>
      <c r="AA2" s="186"/>
      <c r="AB2" s="186"/>
      <c r="AC2" s="186"/>
      <c r="AD2" s="186"/>
      <c r="AE2" s="186"/>
      <c r="AF2" s="186"/>
      <c r="AG2" s="186"/>
      <c r="AH2" s="186"/>
      <c r="AI2" s="186"/>
      <c r="AJ2" s="186"/>
      <c r="AK2" s="186"/>
      <c r="AL2" s="186"/>
      <c r="AM2" s="186"/>
      <c r="AN2" s="186"/>
      <c r="AO2" s="186"/>
      <c r="AP2" s="186"/>
      <c r="AQ2" s="186"/>
      <c r="AR2" s="186"/>
      <c r="AS2" s="186"/>
      <c r="AT2" s="186"/>
      <c r="AU2" s="186"/>
      <c r="AV2" s="186"/>
      <c r="AW2" s="186"/>
      <c r="AX2" s="186"/>
      <c r="AY2" s="186"/>
      <c r="AZ2" s="186"/>
      <c r="BA2" s="186"/>
      <c r="BB2" s="186"/>
      <c r="BC2" s="186"/>
      <c r="BD2" s="186"/>
      <c r="BE2" s="186"/>
      <c r="BF2" s="186"/>
      <c r="BG2" s="186"/>
      <c r="BH2" s="186"/>
      <c r="BI2" s="186"/>
      <c r="BJ2" s="186"/>
      <c r="BK2" s="186"/>
      <c r="BL2" s="186"/>
      <c r="BM2" s="186"/>
      <c r="BN2" s="186"/>
      <c r="BO2" s="186"/>
      <c r="BP2" s="186"/>
      <c r="BQ2" s="186"/>
      <c r="BR2" s="186"/>
      <c r="BS2" s="186"/>
      <c r="BT2" s="186"/>
      <c r="BU2" s="186"/>
      <c r="BV2" s="186"/>
      <c r="BW2" s="186"/>
      <c r="BX2" s="186"/>
      <c r="BY2" s="186"/>
      <c r="BZ2" s="186"/>
      <c r="CA2" s="186"/>
      <c r="CB2" s="187"/>
    </row>
    <row r="3" spans="2:80" ht="8.15" customHeight="1" thickBot="1"/>
    <row r="4" spans="2:80" ht="17.25" customHeight="1" thickBot="1">
      <c r="B4" s="110" t="s">
        <v>145</v>
      </c>
      <c r="C4" s="111"/>
      <c r="D4" s="111"/>
      <c r="E4" s="111"/>
      <c r="F4" s="111"/>
      <c r="G4" s="111"/>
      <c r="H4" s="111"/>
      <c r="I4" s="111"/>
      <c r="J4" s="183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/>
      <c r="AH4" s="104"/>
      <c r="AI4" s="104"/>
      <c r="AJ4" s="104"/>
      <c r="AK4" s="104"/>
      <c r="AL4" s="104"/>
      <c r="AM4" s="104"/>
      <c r="AN4" s="104"/>
      <c r="AO4" s="102" t="s">
        <v>28</v>
      </c>
      <c r="AP4" s="103"/>
      <c r="AQ4" s="103"/>
      <c r="AR4" s="103"/>
      <c r="AS4" s="103"/>
      <c r="AT4" s="103"/>
      <c r="AU4" s="103"/>
      <c r="AV4" s="103"/>
      <c r="AW4" s="103"/>
      <c r="AX4" s="103"/>
      <c r="AY4" s="103"/>
      <c r="AZ4" s="103"/>
      <c r="BA4" s="103"/>
      <c r="BB4" s="115"/>
      <c r="BC4" s="104"/>
      <c r="BD4" s="104"/>
      <c r="BE4" s="104"/>
      <c r="BF4" s="105"/>
      <c r="BG4" s="107" t="s">
        <v>27</v>
      </c>
      <c r="BH4" s="108"/>
      <c r="BI4" s="108"/>
      <c r="BJ4" s="109"/>
      <c r="BK4" s="106"/>
      <c r="BL4" s="104"/>
      <c r="BM4" s="104"/>
      <c r="BN4" s="104"/>
      <c r="BO4" s="104"/>
      <c r="BP4" s="104"/>
      <c r="BQ4" s="104"/>
      <c r="BR4" s="104"/>
      <c r="BS4" s="104"/>
      <c r="BT4" s="103" t="s">
        <v>24</v>
      </c>
      <c r="BU4" s="103"/>
      <c r="BV4" s="114"/>
      <c r="BW4" s="177">
        <v>2</v>
      </c>
      <c r="BX4" s="104"/>
      <c r="BY4" s="104"/>
      <c r="BZ4" s="104"/>
      <c r="CA4" s="104"/>
      <c r="CB4" s="105"/>
    </row>
    <row r="5" spans="2:80" ht="17.25" customHeight="1" thickBot="1">
      <c r="B5" s="107" t="s">
        <v>146</v>
      </c>
      <c r="C5" s="108"/>
      <c r="D5" s="108"/>
      <c r="E5" s="108"/>
      <c r="F5" s="108"/>
      <c r="G5" s="108"/>
      <c r="H5" s="108"/>
      <c r="I5" s="108"/>
      <c r="J5" s="109"/>
      <c r="K5" s="106" t="s">
        <v>148</v>
      </c>
      <c r="L5" s="104"/>
      <c r="M5" s="104"/>
      <c r="N5" s="104"/>
      <c r="O5" s="104"/>
      <c r="P5" s="104"/>
      <c r="Q5" s="104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104"/>
      <c r="AC5" s="104"/>
      <c r="AD5" s="104"/>
      <c r="AE5" s="104"/>
      <c r="AF5" s="104"/>
      <c r="AG5" s="104"/>
      <c r="AH5" s="104"/>
      <c r="AI5" s="104"/>
      <c r="AJ5" s="104"/>
      <c r="AK5" s="104"/>
      <c r="AL5" s="104"/>
      <c r="AM5" s="19"/>
      <c r="AN5" s="19"/>
      <c r="AO5" s="102" t="s">
        <v>147</v>
      </c>
      <c r="AP5" s="103"/>
      <c r="AQ5" s="103"/>
      <c r="AR5" s="103"/>
      <c r="AS5" s="103"/>
      <c r="AT5" s="103"/>
      <c r="AU5" s="103"/>
      <c r="AV5" s="103"/>
      <c r="AW5" s="103"/>
      <c r="AX5" s="103"/>
      <c r="AY5" s="103"/>
      <c r="AZ5" s="103"/>
      <c r="BA5" s="103"/>
      <c r="BB5" s="104"/>
      <c r="BC5" s="104"/>
      <c r="BD5" s="104"/>
      <c r="BE5" s="104"/>
      <c r="BF5" s="104"/>
      <c r="BG5" s="104"/>
      <c r="BH5" s="104"/>
      <c r="BI5" s="104"/>
      <c r="BJ5" s="104"/>
      <c r="BK5" s="104"/>
      <c r="BL5" s="104"/>
      <c r="BM5" s="104"/>
      <c r="BN5" s="104"/>
      <c r="BO5" s="104"/>
      <c r="BP5" s="104"/>
      <c r="BQ5" s="104"/>
      <c r="BR5" s="104"/>
      <c r="BS5" s="104"/>
      <c r="BT5" s="104"/>
      <c r="BU5" s="104"/>
      <c r="BV5" s="104"/>
      <c r="BW5" s="104"/>
      <c r="BX5" s="104"/>
      <c r="BY5" s="104"/>
      <c r="BZ5" s="104"/>
      <c r="CA5" s="104"/>
      <c r="CB5" s="105"/>
    </row>
    <row r="6" spans="2:80" ht="17.25" customHeight="1" thickBot="1">
      <c r="B6" s="110" t="s">
        <v>22</v>
      </c>
      <c r="C6" s="111"/>
      <c r="D6" s="111"/>
      <c r="E6" s="111"/>
      <c r="F6" s="111"/>
      <c r="G6" s="111"/>
      <c r="H6" s="112"/>
      <c r="I6" s="112"/>
      <c r="J6" s="113"/>
      <c r="K6" s="104" t="s">
        <v>148</v>
      </c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4"/>
      <c r="AH6" s="104"/>
      <c r="AI6" s="104"/>
      <c r="AJ6" s="104"/>
      <c r="AK6" s="104"/>
      <c r="AL6" s="104"/>
      <c r="AM6" s="104"/>
      <c r="AN6" s="105"/>
      <c r="AO6" s="102" t="s">
        <v>29</v>
      </c>
      <c r="AP6" s="103"/>
      <c r="AQ6" s="103"/>
      <c r="AR6" s="103"/>
      <c r="AS6" s="103"/>
      <c r="AT6" s="103"/>
      <c r="AU6" s="103"/>
      <c r="AV6" s="103"/>
      <c r="AW6" s="103"/>
      <c r="AX6" s="103"/>
      <c r="AY6" s="103"/>
      <c r="AZ6" s="103"/>
      <c r="BA6" s="103"/>
      <c r="BB6" s="104" t="s">
        <v>148</v>
      </c>
      <c r="BC6" s="104"/>
      <c r="BD6" s="104"/>
      <c r="BE6" s="104"/>
      <c r="BF6" s="104"/>
      <c r="BG6" s="104"/>
      <c r="BH6" s="104"/>
      <c r="BI6" s="104"/>
      <c r="BJ6" s="104"/>
      <c r="BK6" s="104"/>
      <c r="BL6" s="104"/>
      <c r="BM6" s="104"/>
      <c r="BN6" s="104"/>
      <c r="BO6" s="104"/>
      <c r="BP6" s="104"/>
      <c r="BQ6" s="104"/>
      <c r="BR6" s="104"/>
      <c r="BS6" s="104"/>
      <c r="BT6" s="104"/>
      <c r="BU6" s="104"/>
      <c r="BV6" s="104"/>
      <c r="BW6" s="104"/>
      <c r="BX6" s="104"/>
      <c r="BY6" s="104"/>
      <c r="BZ6" s="104"/>
      <c r="CA6" s="104"/>
      <c r="CB6" s="105"/>
    </row>
    <row r="7" spans="2:80" ht="17.25" customHeight="1" thickBot="1">
      <c r="B7" s="110" t="s">
        <v>25</v>
      </c>
      <c r="C7" s="111"/>
      <c r="D7" s="111"/>
      <c r="E7" s="111"/>
      <c r="F7" s="111"/>
      <c r="G7" s="111"/>
      <c r="H7" s="112"/>
      <c r="I7" s="112"/>
      <c r="J7" s="113"/>
      <c r="K7" s="184" t="s">
        <v>149</v>
      </c>
      <c r="L7" s="184"/>
      <c r="M7" s="184"/>
      <c r="N7" s="184"/>
      <c r="O7" s="184"/>
      <c r="P7" s="184"/>
      <c r="Q7" s="184"/>
      <c r="R7" s="184"/>
      <c r="S7" s="184"/>
      <c r="T7" s="184"/>
      <c r="U7" s="184"/>
      <c r="V7" s="184"/>
      <c r="W7" s="184"/>
      <c r="X7" s="184"/>
      <c r="Y7" s="184"/>
      <c r="Z7" s="184"/>
      <c r="AA7" s="184"/>
      <c r="AB7" s="184"/>
      <c r="AC7" s="184"/>
      <c r="AD7" s="184"/>
      <c r="AE7" s="184"/>
      <c r="AF7" s="184"/>
      <c r="AG7" s="184"/>
      <c r="AH7" s="184"/>
      <c r="AI7" s="184"/>
      <c r="AJ7" s="184"/>
      <c r="AK7" s="184"/>
      <c r="AL7" s="184"/>
      <c r="AM7" s="184"/>
      <c r="AN7" s="185"/>
      <c r="AO7" s="102" t="s">
        <v>26</v>
      </c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3"/>
      <c r="BB7" s="104"/>
      <c r="BC7" s="104"/>
      <c r="BD7" s="104"/>
      <c r="BE7" s="104"/>
      <c r="BF7" s="104"/>
      <c r="BG7" s="104"/>
      <c r="BH7" s="104"/>
      <c r="BI7" s="104"/>
      <c r="BJ7" s="104"/>
      <c r="BK7" s="104"/>
      <c r="BL7" s="104"/>
      <c r="BM7" s="104"/>
      <c r="BN7" s="104"/>
      <c r="BO7" s="104"/>
      <c r="BP7" s="104"/>
      <c r="BQ7" s="104"/>
      <c r="BR7" s="104"/>
      <c r="BS7" s="104"/>
      <c r="BT7" s="104"/>
      <c r="BU7" s="104"/>
      <c r="BV7" s="104"/>
      <c r="BW7" s="104"/>
      <c r="BX7" s="104"/>
      <c r="BY7" s="104"/>
      <c r="BZ7" s="104"/>
      <c r="CA7" s="104"/>
      <c r="CB7" s="105"/>
    </row>
    <row r="8" spans="2:80" ht="8.15" customHeight="1"/>
    <row r="9" spans="2:80" ht="20.25" customHeight="1">
      <c r="B9" s="176" t="s">
        <v>0</v>
      </c>
      <c r="C9" s="176" t="s">
        <v>1</v>
      </c>
      <c r="D9" s="176"/>
      <c r="E9" s="176"/>
      <c r="F9" s="176"/>
      <c r="G9" s="176"/>
      <c r="H9" s="176"/>
      <c r="I9" s="176"/>
      <c r="J9" s="176"/>
      <c r="K9" s="176" t="s">
        <v>2</v>
      </c>
      <c r="L9" s="176"/>
      <c r="M9" s="176"/>
      <c r="N9" s="176"/>
      <c r="O9" s="176"/>
      <c r="P9" s="176" t="s">
        <v>3</v>
      </c>
      <c r="Q9" s="176"/>
      <c r="R9" s="176"/>
      <c r="S9" s="176"/>
      <c r="T9" s="176"/>
      <c r="U9" s="176"/>
      <c r="V9" s="176"/>
      <c r="W9" s="176"/>
      <c r="X9" s="176" t="s">
        <v>19</v>
      </c>
      <c r="Y9" s="176"/>
      <c r="Z9" s="176"/>
      <c r="AA9" s="176"/>
      <c r="AB9" s="176"/>
      <c r="AC9" s="176"/>
      <c r="AD9" s="176"/>
      <c r="AE9" s="176"/>
      <c r="AF9" s="176"/>
      <c r="AG9" s="176"/>
      <c r="AH9" s="176"/>
      <c r="AI9" s="176"/>
      <c r="AJ9" s="176" t="s">
        <v>20</v>
      </c>
      <c r="AK9" s="176"/>
      <c r="AL9" s="176"/>
      <c r="AM9" s="176"/>
      <c r="AN9" s="176"/>
      <c r="AO9" s="176"/>
      <c r="AP9" s="176"/>
      <c r="AQ9" s="176"/>
      <c r="AR9" s="176"/>
      <c r="AS9" s="176"/>
      <c r="AT9" s="176"/>
      <c r="AU9" s="176"/>
      <c r="AV9" s="176"/>
      <c r="AW9" s="176"/>
      <c r="AX9" s="176"/>
      <c r="AY9" s="176"/>
      <c r="AZ9" s="176"/>
      <c r="BA9" s="176"/>
      <c r="BB9" s="176"/>
      <c r="BC9" s="176"/>
      <c r="BD9" s="176"/>
      <c r="BE9" s="176"/>
      <c r="BF9" s="176"/>
      <c r="BG9" s="176"/>
      <c r="BH9" s="176"/>
      <c r="BI9" s="176"/>
      <c r="BJ9" s="176"/>
      <c r="BK9" s="176"/>
      <c r="BL9" s="176"/>
      <c r="BM9" s="176"/>
      <c r="BN9" s="176"/>
      <c r="BO9" s="176"/>
      <c r="BP9" s="176"/>
      <c r="BQ9" s="176" t="s">
        <v>21</v>
      </c>
      <c r="BR9" s="176"/>
      <c r="BS9" s="176"/>
      <c r="BT9" s="176"/>
      <c r="BU9" s="176"/>
      <c r="BV9" s="176"/>
      <c r="BW9" s="176"/>
      <c r="BX9" s="176"/>
      <c r="BY9" s="176"/>
      <c r="BZ9" s="176"/>
      <c r="CA9" s="176"/>
      <c r="CB9" s="176"/>
    </row>
    <row r="10" spans="2:80" s="2" customFormat="1" ht="50.25" customHeight="1">
      <c r="B10" s="176"/>
      <c r="C10" s="176"/>
      <c r="D10" s="176"/>
      <c r="E10" s="176"/>
      <c r="F10" s="176"/>
      <c r="G10" s="176"/>
      <c r="H10" s="176"/>
      <c r="I10" s="176"/>
      <c r="J10" s="176"/>
      <c r="K10" s="176"/>
      <c r="L10" s="176"/>
      <c r="M10" s="176"/>
      <c r="N10" s="176"/>
      <c r="O10" s="176"/>
      <c r="P10" s="176"/>
      <c r="Q10" s="176"/>
      <c r="R10" s="176"/>
      <c r="S10" s="176"/>
      <c r="T10" s="176"/>
      <c r="U10" s="176"/>
      <c r="V10" s="176"/>
      <c r="W10" s="176"/>
      <c r="X10" s="182" t="s">
        <v>10</v>
      </c>
      <c r="Y10" s="182"/>
      <c r="Z10" s="182"/>
      <c r="AA10" s="182" t="s">
        <v>11</v>
      </c>
      <c r="AB10" s="182"/>
      <c r="AC10" s="182"/>
      <c r="AD10" s="182"/>
      <c r="AE10" s="178" t="s">
        <v>8</v>
      </c>
      <c r="AF10" s="178"/>
      <c r="AG10" s="178"/>
      <c r="AH10" s="178" t="s">
        <v>9</v>
      </c>
      <c r="AI10" s="178"/>
      <c r="AJ10" s="189" t="s">
        <v>15</v>
      </c>
      <c r="AK10" s="190"/>
      <c r="AL10" s="190"/>
      <c r="AM10" s="190"/>
      <c r="AN10" s="190"/>
      <c r="AO10" s="178" t="s">
        <v>12</v>
      </c>
      <c r="AP10" s="179"/>
      <c r="AQ10" s="179"/>
      <c r="AR10" s="179"/>
      <c r="AS10" s="179"/>
      <c r="AT10" s="178" t="s">
        <v>13</v>
      </c>
      <c r="AU10" s="179"/>
      <c r="AV10" s="179"/>
      <c r="AW10" s="179"/>
      <c r="AX10" s="179"/>
      <c r="AY10" s="178" t="s">
        <v>14</v>
      </c>
      <c r="AZ10" s="179"/>
      <c r="BA10" s="179"/>
      <c r="BB10" s="179"/>
      <c r="BC10" s="179"/>
      <c r="BD10" s="178" t="s">
        <v>16</v>
      </c>
      <c r="BE10" s="179"/>
      <c r="BF10" s="179"/>
      <c r="BG10" s="179"/>
      <c r="BH10" s="179"/>
      <c r="BI10" s="179"/>
      <c r="BJ10" s="179"/>
      <c r="BK10" s="178" t="s">
        <v>23</v>
      </c>
      <c r="BL10" s="179"/>
      <c r="BM10" s="179"/>
      <c r="BN10" s="179"/>
      <c r="BO10" s="179"/>
      <c r="BP10" s="179"/>
      <c r="BQ10" s="182" t="s">
        <v>10</v>
      </c>
      <c r="BR10" s="182"/>
      <c r="BS10" s="182"/>
      <c r="BT10" s="176" t="s">
        <v>11</v>
      </c>
      <c r="BU10" s="176"/>
      <c r="BV10" s="176"/>
      <c r="BW10" s="176"/>
      <c r="BX10" s="178" t="s">
        <v>18</v>
      </c>
      <c r="BY10" s="178"/>
      <c r="BZ10" s="178"/>
      <c r="CA10" s="178" t="s">
        <v>17</v>
      </c>
      <c r="CB10" s="178"/>
    </row>
    <row r="11" spans="2:80" ht="166.9" customHeight="1">
      <c r="B11" s="176"/>
      <c r="C11" s="176"/>
      <c r="D11" s="176"/>
      <c r="E11" s="176"/>
      <c r="F11" s="176"/>
      <c r="G11" s="176"/>
      <c r="H11" s="176"/>
      <c r="I11" s="176"/>
      <c r="J11" s="176"/>
      <c r="K11" s="176"/>
      <c r="L11" s="176"/>
      <c r="M11" s="176"/>
      <c r="N11" s="176"/>
      <c r="O11" s="176"/>
      <c r="P11" s="176"/>
      <c r="Q11" s="176"/>
      <c r="R11" s="176"/>
      <c r="S11" s="176"/>
      <c r="T11" s="176"/>
      <c r="U11" s="176"/>
      <c r="V11" s="176"/>
      <c r="W11" s="176"/>
      <c r="X11" s="6" t="s">
        <v>30</v>
      </c>
      <c r="Y11" s="7" t="s">
        <v>31</v>
      </c>
      <c r="Z11" s="7" t="s">
        <v>7</v>
      </c>
      <c r="AA11" s="8" t="s">
        <v>4</v>
      </c>
      <c r="AB11" s="8" t="s">
        <v>5</v>
      </c>
      <c r="AC11" s="8" t="s">
        <v>6</v>
      </c>
      <c r="AD11" s="8" t="s">
        <v>7</v>
      </c>
      <c r="AE11" s="178"/>
      <c r="AF11" s="178"/>
      <c r="AG11" s="178"/>
      <c r="AH11" s="178"/>
      <c r="AI11" s="178"/>
      <c r="AJ11" s="190"/>
      <c r="AK11" s="190"/>
      <c r="AL11" s="190"/>
      <c r="AM11" s="190"/>
      <c r="AN11" s="190"/>
      <c r="AO11" s="179"/>
      <c r="AP11" s="179"/>
      <c r="AQ11" s="179"/>
      <c r="AR11" s="179"/>
      <c r="AS11" s="179"/>
      <c r="AT11" s="179"/>
      <c r="AU11" s="179"/>
      <c r="AV11" s="179"/>
      <c r="AW11" s="179"/>
      <c r="AX11" s="179"/>
      <c r="AY11" s="179"/>
      <c r="AZ11" s="179"/>
      <c r="BA11" s="179"/>
      <c r="BB11" s="179"/>
      <c r="BC11" s="179"/>
      <c r="BD11" s="179"/>
      <c r="BE11" s="179"/>
      <c r="BF11" s="179"/>
      <c r="BG11" s="179"/>
      <c r="BH11" s="179"/>
      <c r="BI11" s="179"/>
      <c r="BJ11" s="179"/>
      <c r="BK11" s="179"/>
      <c r="BL11" s="179"/>
      <c r="BM11" s="179"/>
      <c r="BN11" s="179"/>
      <c r="BO11" s="179"/>
      <c r="BP11" s="179"/>
      <c r="BQ11" s="6" t="s">
        <v>30</v>
      </c>
      <c r="BR11" s="7" t="s">
        <v>31</v>
      </c>
      <c r="BS11" s="7" t="s">
        <v>7</v>
      </c>
      <c r="BT11" s="8" t="s">
        <v>4</v>
      </c>
      <c r="BU11" s="8" t="s">
        <v>5</v>
      </c>
      <c r="BV11" s="8" t="s">
        <v>6</v>
      </c>
      <c r="BW11" s="8" t="s">
        <v>7</v>
      </c>
      <c r="BX11" s="178"/>
      <c r="BY11" s="178"/>
      <c r="BZ11" s="178"/>
      <c r="CA11" s="178"/>
      <c r="CB11" s="178"/>
    </row>
    <row r="12" spans="2:80" ht="33.75" hidden="1" customHeight="1">
      <c r="B12" s="66">
        <v>1</v>
      </c>
      <c r="C12" s="65" t="s">
        <v>87</v>
      </c>
      <c r="D12" s="65"/>
      <c r="E12" s="65"/>
      <c r="F12" s="65"/>
      <c r="G12" s="65"/>
      <c r="H12" s="65"/>
      <c r="I12" s="65"/>
      <c r="J12" s="65"/>
      <c r="K12" s="65" t="s">
        <v>114</v>
      </c>
      <c r="L12" s="65"/>
      <c r="M12" s="65"/>
      <c r="N12" s="65"/>
      <c r="O12" s="65"/>
      <c r="P12" s="65" t="s">
        <v>88</v>
      </c>
      <c r="Q12" s="65"/>
      <c r="R12" s="65"/>
      <c r="S12" s="65"/>
      <c r="T12" s="65"/>
      <c r="U12" s="65"/>
      <c r="V12" s="65"/>
      <c r="W12" s="65"/>
      <c r="X12" s="66">
        <v>3</v>
      </c>
      <c r="Y12" s="66">
        <v>2</v>
      </c>
      <c r="Z12" s="61">
        <f>+MAX(X12:Y12)</f>
        <v>3</v>
      </c>
      <c r="AA12" s="66">
        <v>1</v>
      </c>
      <c r="AB12" s="66">
        <v>2</v>
      </c>
      <c r="AC12" s="66">
        <v>1</v>
      </c>
      <c r="AD12" s="61">
        <f>+MAX(AA12:AC12)</f>
        <v>2</v>
      </c>
      <c r="AE12" s="61">
        <f>+Z12*AD12</f>
        <v>6</v>
      </c>
      <c r="AF12" s="61"/>
      <c r="AG12" s="61"/>
      <c r="AH12" s="66" t="str">
        <f>+IF(AE12&gt;=8,"A",IF(AND(4&lt;=AE12,AE12&lt;=6),"B",IF(AND(1&lt;=AE12,AE12&lt;=3),"C",IF(AE12=0,""))))</f>
        <v>B</v>
      </c>
      <c r="AI12" s="66"/>
      <c r="AJ12" s="60" t="s">
        <v>115</v>
      </c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136" t="s">
        <v>97</v>
      </c>
      <c r="AZ12" s="136"/>
      <c r="BA12" s="136"/>
      <c r="BB12" s="136"/>
      <c r="BC12" s="136"/>
      <c r="BD12" s="136" t="s">
        <v>116</v>
      </c>
      <c r="BE12" s="136"/>
      <c r="BF12" s="136"/>
      <c r="BG12" s="136"/>
      <c r="BH12" s="136"/>
      <c r="BI12" s="136"/>
      <c r="BJ12" s="136"/>
      <c r="BK12" s="60" t="s">
        <v>89</v>
      </c>
      <c r="BL12" s="60"/>
      <c r="BM12" s="60"/>
      <c r="BN12" s="60"/>
      <c r="BO12" s="60"/>
      <c r="BP12" s="60"/>
      <c r="BQ12" s="66">
        <v>2</v>
      </c>
      <c r="BR12" s="66">
        <v>2</v>
      </c>
      <c r="BS12" s="61">
        <v>3</v>
      </c>
      <c r="BT12" s="66">
        <v>1</v>
      </c>
      <c r="BU12" s="66">
        <v>1</v>
      </c>
      <c r="BV12" s="66">
        <v>1</v>
      </c>
      <c r="BW12" s="61">
        <f>+MAX(BT12:BV12)</f>
        <v>1</v>
      </c>
      <c r="BX12" s="61">
        <f>+BS12*BW12</f>
        <v>3</v>
      </c>
      <c r="BY12" s="61"/>
      <c r="BZ12" s="61"/>
      <c r="CA12" s="66" t="str">
        <f>+IF(BX12&gt;=8,"A",IF(AND(4&lt;=BX12,BX12&lt;=6),"B",IF(AND(1&lt;=BX12,BX12&lt;=3),"C",IF(BX12=0,""))))</f>
        <v>C</v>
      </c>
      <c r="CB12" s="66"/>
    </row>
    <row r="13" spans="2:80" ht="98.5" customHeight="1">
      <c r="B13" s="66"/>
      <c r="C13" s="65"/>
      <c r="D13" s="65"/>
      <c r="E13" s="65"/>
      <c r="F13" s="65"/>
      <c r="G13" s="65"/>
      <c r="H13" s="65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6"/>
      <c r="Y13" s="66"/>
      <c r="Z13" s="61"/>
      <c r="AA13" s="66"/>
      <c r="AB13" s="66"/>
      <c r="AC13" s="66"/>
      <c r="AD13" s="61"/>
      <c r="AE13" s="61"/>
      <c r="AF13" s="61"/>
      <c r="AG13" s="61"/>
      <c r="AH13" s="66"/>
      <c r="AI13" s="66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136"/>
      <c r="AZ13" s="136"/>
      <c r="BA13" s="136"/>
      <c r="BB13" s="136"/>
      <c r="BC13" s="136"/>
      <c r="BD13" s="136"/>
      <c r="BE13" s="136"/>
      <c r="BF13" s="136"/>
      <c r="BG13" s="136"/>
      <c r="BH13" s="136"/>
      <c r="BI13" s="136"/>
      <c r="BJ13" s="136"/>
      <c r="BK13" s="60"/>
      <c r="BL13" s="60"/>
      <c r="BM13" s="60"/>
      <c r="BN13" s="60"/>
      <c r="BO13" s="60"/>
      <c r="BP13" s="60"/>
      <c r="BQ13" s="66"/>
      <c r="BR13" s="66"/>
      <c r="BS13" s="61"/>
      <c r="BT13" s="66"/>
      <c r="BU13" s="66"/>
      <c r="BV13" s="66"/>
      <c r="BW13" s="61"/>
      <c r="BX13" s="61"/>
      <c r="BY13" s="61"/>
      <c r="BZ13" s="61"/>
      <c r="CA13" s="66"/>
      <c r="CB13" s="66"/>
    </row>
    <row r="14" spans="2:80" ht="91.15" customHeight="1">
      <c r="B14" s="66">
        <v>2</v>
      </c>
      <c r="C14" s="65" t="s">
        <v>154</v>
      </c>
      <c r="D14" s="65"/>
      <c r="E14" s="65"/>
      <c r="F14" s="65"/>
      <c r="G14" s="65"/>
      <c r="H14" s="65"/>
      <c r="I14" s="65"/>
      <c r="J14" s="65"/>
      <c r="K14" s="65" t="s">
        <v>160</v>
      </c>
      <c r="L14" s="65"/>
      <c r="M14" s="65"/>
      <c r="N14" s="65"/>
      <c r="O14" s="65"/>
      <c r="P14" s="65" t="s">
        <v>161</v>
      </c>
      <c r="Q14" s="65"/>
      <c r="R14" s="65"/>
      <c r="S14" s="65"/>
      <c r="T14" s="65"/>
      <c r="U14" s="65"/>
      <c r="V14" s="65"/>
      <c r="W14" s="65"/>
      <c r="X14" s="11">
        <v>2</v>
      </c>
      <c r="Y14" s="11">
        <v>2</v>
      </c>
      <c r="Z14" s="12">
        <f t="shared" ref="Z14:Z23" si="0">+MAX(X14:Y14)</f>
        <v>2</v>
      </c>
      <c r="AA14" s="11">
        <v>3</v>
      </c>
      <c r="AB14" s="11">
        <v>1</v>
      </c>
      <c r="AC14" s="11">
        <v>1</v>
      </c>
      <c r="AD14" s="12">
        <f t="shared" ref="AD14:AD23" si="1">+MAX(AA14:AC14)</f>
        <v>3</v>
      </c>
      <c r="AE14" s="61">
        <f t="shared" ref="AE14:AE39" si="2">+Z14*AD14</f>
        <v>6</v>
      </c>
      <c r="AF14" s="61"/>
      <c r="AG14" s="61"/>
      <c r="AH14" s="66" t="str">
        <f t="shared" ref="AH14:AH28" si="3">+IF(AE14&gt;=8,"A",IF(AND(4&lt;=AE14,AE14&lt;=6),"B",IF(AND(1&lt;=AE14,AE14&lt;=3),"C",IF(AE14=0,""))))</f>
        <v>B</v>
      </c>
      <c r="AI14" s="66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 t="s">
        <v>155</v>
      </c>
      <c r="AU14" s="60"/>
      <c r="AV14" s="60"/>
      <c r="AW14" s="60"/>
      <c r="AX14" s="60"/>
      <c r="AY14" s="60" t="s">
        <v>101</v>
      </c>
      <c r="AZ14" s="60"/>
      <c r="BA14" s="60"/>
      <c r="BB14" s="60"/>
      <c r="BC14" s="60"/>
      <c r="BD14" s="60" t="s">
        <v>117</v>
      </c>
      <c r="BE14" s="60"/>
      <c r="BF14" s="60"/>
      <c r="BG14" s="60"/>
      <c r="BH14" s="60"/>
      <c r="BI14" s="60"/>
      <c r="BJ14" s="60"/>
      <c r="BK14" s="60" t="s">
        <v>99</v>
      </c>
      <c r="BL14" s="60"/>
      <c r="BM14" s="60"/>
      <c r="BN14" s="60"/>
      <c r="BO14" s="60"/>
      <c r="BP14" s="60"/>
      <c r="BQ14" s="10">
        <v>1</v>
      </c>
      <c r="BR14" s="10">
        <v>1</v>
      </c>
      <c r="BS14" s="9">
        <v>3</v>
      </c>
      <c r="BT14" s="10">
        <v>1</v>
      </c>
      <c r="BU14" s="10">
        <v>1</v>
      </c>
      <c r="BV14" s="10">
        <v>1</v>
      </c>
      <c r="BW14" s="9">
        <f t="shared" ref="BW14:BW29" si="4">+MAX(BT14:BV14)</f>
        <v>1</v>
      </c>
      <c r="BX14" s="61">
        <f t="shared" ref="BX14:BX39" si="5">+BS14*BW14</f>
        <v>3</v>
      </c>
      <c r="BY14" s="61"/>
      <c r="BZ14" s="61"/>
      <c r="CA14" s="62" t="str">
        <f t="shared" ref="CA14:CA28" si="6">+IF(BX14&gt;=8,"A",IF(AND(4&lt;=BX14,BX14&lt;=6),"B",IF(AND(1&lt;=BX14,BX14&lt;=3),"C",IF(BX14=0,""))))</f>
        <v>C</v>
      </c>
      <c r="CB14" s="63"/>
    </row>
    <row r="15" spans="2:80" ht="96" customHeight="1">
      <c r="B15" s="66"/>
      <c r="C15" s="65"/>
      <c r="D15" s="65"/>
      <c r="E15" s="65"/>
      <c r="F15" s="65"/>
      <c r="G15" s="65"/>
      <c r="H15" s="65"/>
      <c r="I15" s="65"/>
      <c r="J15" s="65"/>
      <c r="K15" s="65" t="s">
        <v>91</v>
      </c>
      <c r="L15" s="65"/>
      <c r="M15" s="65"/>
      <c r="N15" s="65"/>
      <c r="O15" s="65"/>
      <c r="P15" s="65" t="s">
        <v>96</v>
      </c>
      <c r="Q15" s="65"/>
      <c r="R15" s="65"/>
      <c r="S15" s="65"/>
      <c r="T15" s="65"/>
      <c r="U15" s="65"/>
      <c r="V15" s="65"/>
      <c r="W15" s="65"/>
      <c r="X15" s="4">
        <v>3</v>
      </c>
      <c r="Y15" s="4">
        <v>3</v>
      </c>
      <c r="Z15" s="5">
        <f t="shared" si="0"/>
        <v>3</v>
      </c>
      <c r="AA15" s="4">
        <v>4</v>
      </c>
      <c r="AB15" s="4">
        <v>4</v>
      </c>
      <c r="AC15" s="4">
        <v>4</v>
      </c>
      <c r="AD15" s="5">
        <f t="shared" si="1"/>
        <v>4</v>
      </c>
      <c r="AE15" s="61">
        <f t="shared" si="2"/>
        <v>12</v>
      </c>
      <c r="AF15" s="61"/>
      <c r="AG15" s="61"/>
      <c r="AH15" s="66" t="str">
        <f t="shared" si="3"/>
        <v>A</v>
      </c>
      <c r="AI15" s="66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 t="s">
        <v>124</v>
      </c>
      <c r="AU15" s="60"/>
      <c r="AV15" s="60"/>
      <c r="AW15" s="60"/>
      <c r="AX15" s="60"/>
      <c r="AY15" s="60" t="s">
        <v>121</v>
      </c>
      <c r="AZ15" s="60"/>
      <c r="BA15" s="60"/>
      <c r="BB15" s="60"/>
      <c r="BC15" s="60"/>
      <c r="BD15" s="60" t="s">
        <v>118</v>
      </c>
      <c r="BE15" s="60"/>
      <c r="BF15" s="60"/>
      <c r="BG15" s="60"/>
      <c r="BH15" s="60"/>
      <c r="BI15" s="60"/>
      <c r="BJ15" s="60"/>
      <c r="BK15" s="60" t="s">
        <v>119</v>
      </c>
      <c r="BL15" s="60"/>
      <c r="BM15" s="60"/>
      <c r="BN15" s="60"/>
      <c r="BO15" s="60"/>
      <c r="BP15" s="60"/>
      <c r="BQ15" s="4">
        <v>1</v>
      </c>
      <c r="BR15" s="4">
        <v>1</v>
      </c>
      <c r="BS15" s="5">
        <v>3</v>
      </c>
      <c r="BT15" s="4">
        <v>1</v>
      </c>
      <c r="BU15" s="4">
        <v>1</v>
      </c>
      <c r="BV15" s="4">
        <v>1</v>
      </c>
      <c r="BW15" s="5">
        <f t="shared" si="4"/>
        <v>1</v>
      </c>
      <c r="BX15" s="61">
        <f t="shared" si="5"/>
        <v>3</v>
      </c>
      <c r="BY15" s="61"/>
      <c r="BZ15" s="61"/>
      <c r="CA15" s="66" t="str">
        <f t="shared" si="6"/>
        <v>C</v>
      </c>
      <c r="CB15" s="66"/>
    </row>
    <row r="16" spans="2:80" ht="96" customHeight="1">
      <c r="B16" s="66">
        <v>3</v>
      </c>
      <c r="C16" s="65" t="s">
        <v>150</v>
      </c>
      <c r="D16" s="65"/>
      <c r="E16" s="65"/>
      <c r="F16" s="65"/>
      <c r="G16" s="65"/>
      <c r="H16" s="65"/>
      <c r="I16" s="65"/>
      <c r="J16" s="65"/>
      <c r="K16" s="64" t="s">
        <v>160</v>
      </c>
      <c r="L16" s="64"/>
      <c r="M16" s="64"/>
      <c r="N16" s="64"/>
      <c r="O16" s="64"/>
      <c r="P16" s="65" t="s">
        <v>161</v>
      </c>
      <c r="Q16" s="65"/>
      <c r="R16" s="65"/>
      <c r="S16" s="65"/>
      <c r="T16" s="65"/>
      <c r="U16" s="65"/>
      <c r="V16" s="65"/>
      <c r="W16" s="65"/>
      <c r="X16" s="21">
        <v>2</v>
      </c>
      <c r="Y16" s="21">
        <v>2</v>
      </c>
      <c r="Z16" s="20">
        <f>+MAX(X16:Y16)</f>
        <v>2</v>
      </c>
      <c r="AA16" s="21">
        <v>3</v>
      </c>
      <c r="AB16" s="21">
        <v>1</v>
      </c>
      <c r="AC16" s="21">
        <v>1</v>
      </c>
      <c r="AD16" s="20">
        <f t="shared" si="1"/>
        <v>3</v>
      </c>
      <c r="AE16" s="61">
        <f>+Z16*AD16</f>
        <v>6</v>
      </c>
      <c r="AF16" s="61"/>
      <c r="AG16" s="61"/>
      <c r="AH16" s="62" t="str">
        <f t="shared" si="3"/>
        <v>B</v>
      </c>
      <c r="AI16" s="63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 t="s">
        <v>101</v>
      </c>
      <c r="AZ16" s="60"/>
      <c r="BA16" s="60"/>
      <c r="BB16" s="60"/>
      <c r="BC16" s="60"/>
      <c r="BD16" s="60" t="s">
        <v>117</v>
      </c>
      <c r="BE16" s="60"/>
      <c r="BF16" s="60"/>
      <c r="BG16" s="60"/>
      <c r="BH16" s="60"/>
      <c r="BI16" s="60"/>
      <c r="BJ16" s="60"/>
      <c r="BK16" s="60" t="s">
        <v>99</v>
      </c>
      <c r="BL16" s="60"/>
      <c r="BM16" s="60"/>
      <c r="BN16" s="60"/>
      <c r="BO16" s="60"/>
      <c r="BP16" s="60"/>
      <c r="BQ16" s="21">
        <v>1</v>
      </c>
      <c r="BR16" s="21">
        <v>1</v>
      </c>
      <c r="BS16" s="20">
        <v>3</v>
      </c>
      <c r="BT16" s="21">
        <v>1</v>
      </c>
      <c r="BU16" s="21">
        <v>1</v>
      </c>
      <c r="BV16" s="21">
        <v>1</v>
      </c>
      <c r="BW16" s="20">
        <f t="shared" si="4"/>
        <v>1</v>
      </c>
      <c r="BX16" s="61">
        <f>+BS16*BW16</f>
        <v>3</v>
      </c>
      <c r="BY16" s="61"/>
      <c r="BZ16" s="61"/>
      <c r="CA16" s="66" t="str">
        <f t="shared" si="6"/>
        <v>C</v>
      </c>
      <c r="CB16" s="66"/>
    </row>
    <row r="17" spans="2:80" ht="96" customHeight="1" thickBot="1">
      <c r="B17" s="66"/>
      <c r="C17" s="65"/>
      <c r="D17" s="65"/>
      <c r="E17" s="65"/>
      <c r="F17" s="65"/>
      <c r="G17" s="65"/>
      <c r="H17" s="65"/>
      <c r="I17" s="65"/>
      <c r="J17" s="65"/>
      <c r="K17" s="64" t="s">
        <v>162</v>
      </c>
      <c r="L17" s="64"/>
      <c r="M17" s="64"/>
      <c r="N17" s="64"/>
      <c r="O17" s="64"/>
      <c r="P17" s="118" t="s">
        <v>120</v>
      </c>
      <c r="Q17" s="119"/>
      <c r="R17" s="119"/>
      <c r="S17" s="119"/>
      <c r="T17" s="119"/>
      <c r="U17" s="119"/>
      <c r="V17" s="119"/>
      <c r="W17" s="120"/>
      <c r="X17" s="21">
        <v>3</v>
      </c>
      <c r="Y17" s="21">
        <v>3</v>
      </c>
      <c r="Z17" s="20">
        <f>+MAX(X17:Y17)</f>
        <v>3</v>
      </c>
      <c r="AA17" s="21">
        <v>4</v>
      </c>
      <c r="AB17" s="21">
        <v>4</v>
      </c>
      <c r="AC17" s="21">
        <v>4</v>
      </c>
      <c r="AD17" s="20">
        <f t="shared" si="1"/>
        <v>4</v>
      </c>
      <c r="AE17" s="61">
        <f>+Z17*AD17</f>
        <v>12</v>
      </c>
      <c r="AF17" s="61"/>
      <c r="AG17" s="61"/>
      <c r="AH17" s="66" t="str">
        <f t="shared" si="3"/>
        <v>A</v>
      </c>
      <c r="AI17" s="66"/>
      <c r="AJ17" s="79"/>
      <c r="AK17" s="80"/>
      <c r="AL17" s="80"/>
      <c r="AM17" s="81"/>
      <c r="AN17" s="22"/>
      <c r="AO17" s="79"/>
      <c r="AP17" s="80"/>
      <c r="AQ17" s="80"/>
      <c r="AR17" s="81"/>
      <c r="AS17" s="22"/>
      <c r="AT17" s="79" t="s">
        <v>106</v>
      </c>
      <c r="AU17" s="80"/>
      <c r="AV17" s="80"/>
      <c r="AW17" s="81"/>
      <c r="AX17" s="22"/>
      <c r="AY17" s="60" t="s">
        <v>122</v>
      </c>
      <c r="AZ17" s="60"/>
      <c r="BA17" s="60"/>
      <c r="BB17" s="60"/>
      <c r="BC17" s="60"/>
      <c r="BD17" s="60" t="s">
        <v>125</v>
      </c>
      <c r="BE17" s="60"/>
      <c r="BF17" s="60"/>
      <c r="BG17" s="60"/>
      <c r="BH17" s="60"/>
      <c r="BI17" s="60"/>
      <c r="BJ17" s="60"/>
      <c r="BK17" s="79" t="s">
        <v>123</v>
      </c>
      <c r="BL17" s="80"/>
      <c r="BM17" s="80"/>
      <c r="BN17" s="80"/>
      <c r="BO17" s="80"/>
      <c r="BP17" s="81"/>
      <c r="BQ17" s="21">
        <v>1</v>
      </c>
      <c r="BR17" s="21">
        <v>1</v>
      </c>
      <c r="BS17" s="20">
        <v>3</v>
      </c>
      <c r="BT17" s="21">
        <v>1</v>
      </c>
      <c r="BU17" s="21">
        <v>1</v>
      </c>
      <c r="BV17" s="21">
        <v>1</v>
      </c>
      <c r="BW17" s="20">
        <f t="shared" si="4"/>
        <v>1</v>
      </c>
      <c r="BX17" s="61">
        <f>+BS17*BW17</f>
        <v>3</v>
      </c>
      <c r="BY17" s="61"/>
      <c r="BZ17" s="61"/>
      <c r="CA17" s="66" t="str">
        <f t="shared" si="6"/>
        <v>C</v>
      </c>
      <c r="CB17" s="66"/>
    </row>
    <row r="18" spans="2:80" ht="96" customHeight="1">
      <c r="B18" s="66"/>
      <c r="C18" s="65"/>
      <c r="D18" s="65"/>
      <c r="E18" s="65"/>
      <c r="F18" s="65"/>
      <c r="G18" s="65"/>
      <c r="H18" s="65"/>
      <c r="I18" s="65"/>
      <c r="J18" s="65"/>
      <c r="K18" s="86" t="s">
        <v>165</v>
      </c>
      <c r="L18" s="87"/>
      <c r="M18" s="87"/>
      <c r="N18" s="87"/>
      <c r="O18" s="88"/>
      <c r="P18" s="89" t="s">
        <v>166</v>
      </c>
      <c r="Q18" s="90"/>
      <c r="R18" s="90"/>
      <c r="S18" s="90"/>
      <c r="T18" s="90"/>
      <c r="U18" s="90"/>
      <c r="V18" s="90"/>
      <c r="W18" s="91"/>
      <c r="X18" s="49">
        <v>3</v>
      </c>
      <c r="Y18" s="49">
        <v>3</v>
      </c>
      <c r="Z18" s="50">
        <f t="shared" ref="Z18" si="7">+MAX(X18:Y18)</f>
        <v>3</v>
      </c>
      <c r="AA18" s="51">
        <v>3</v>
      </c>
      <c r="AB18" s="30">
        <v>2</v>
      </c>
      <c r="AC18" s="30">
        <v>1</v>
      </c>
      <c r="AD18" s="52">
        <f t="shared" si="1"/>
        <v>3</v>
      </c>
      <c r="AE18" s="92">
        <f t="shared" ref="AE18" si="8">+Z18*AD18</f>
        <v>9</v>
      </c>
      <c r="AF18" s="93"/>
      <c r="AG18" s="94"/>
      <c r="AH18" s="95" t="str">
        <f t="shared" si="3"/>
        <v>A</v>
      </c>
      <c r="AI18" s="96"/>
      <c r="AJ18" s="97" t="s">
        <v>170</v>
      </c>
      <c r="AK18" s="98"/>
      <c r="AL18" s="98"/>
      <c r="AM18" s="98"/>
      <c r="AN18" s="99"/>
      <c r="AO18" s="86"/>
      <c r="AP18" s="87"/>
      <c r="AQ18" s="87"/>
      <c r="AR18" s="87"/>
      <c r="AS18" s="88"/>
      <c r="AT18" s="86"/>
      <c r="AU18" s="100"/>
      <c r="AV18" s="100"/>
      <c r="AW18" s="100"/>
      <c r="AX18" s="101"/>
      <c r="AY18" s="116" t="s">
        <v>167</v>
      </c>
      <c r="AZ18" s="100"/>
      <c r="BA18" s="100"/>
      <c r="BB18" s="100"/>
      <c r="BC18" s="101"/>
      <c r="BD18" s="116" t="s">
        <v>168</v>
      </c>
      <c r="BE18" s="100"/>
      <c r="BF18" s="100"/>
      <c r="BG18" s="100"/>
      <c r="BH18" s="100"/>
      <c r="BI18" s="100"/>
      <c r="BJ18" s="101"/>
      <c r="BK18" s="86" t="s">
        <v>169</v>
      </c>
      <c r="BL18" s="87"/>
      <c r="BM18" s="87"/>
      <c r="BN18" s="87"/>
      <c r="BO18" s="87"/>
      <c r="BP18" s="117"/>
      <c r="BQ18" s="49">
        <v>1</v>
      </c>
      <c r="BR18" s="49">
        <v>1</v>
      </c>
      <c r="BS18" s="53">
        <f t="shared" ref="BS18" si="9">+MAX(BQ18:BR18)</f>
        <v>1</v>
      </c>
      <c r="BT18" s="51">
        <v>2</v>
      </c>
      <c r="BU18" s="30">
        <v>1</v>
      </c>
      <c r="BV18" s="30">
        <v>1</v>
      </c>
      <c r="BW18" s="52">
        <f t="shared" si="4"/>
        <v>2</v>
      </c>
      <c r="BX18" s="92">
        <f t="shared" ref="BX18" si="10">+BS18*BW18</f>
        <v>2</v>
      </c>
      <c r="BY18" s="93"/>
      <c r="BZ18" s="94"/>
      <c r="CA18" s="95" t="str">
        <f t="shared" si="6"/>
        <v>C</v>
      </c>
      <c r="CB18" s="96"/>
    </row>
    <row r="19" spans="2:80" ht="96" customHeight="1">
      <c r="B19" s="66"/>
      <c r="C19" s="65"/>
      <c r="D19" s="65"/>
      <c r="E19" s="65"/>
      <c r="F19" s="65"/>
      <c r="G19" s="65"/>
      <c r="H19" s="65"/>
      <c r="I19" s="65"/>
      <c r="J19" s="65"/>
      <c r="K19" s="64" t="s">
        <v>90</v>
      </c>
      <c r="L19" s="64"/>
      <c r="M19" s="64"/>
      <c r="N19" s="64"/>
      <c r="O19" s="64"/>
      <c r="P19" s="64" t="s">
        <v>94</v>
      </c>
      <c r="Q19" s="64"/>
      <c r="R19" s="64"/>
      <c r="S19" s="64"/>
      <c r="T19" s="64"/>
      <c r="U19" s="64"/>
      <c r="V19" s="64"/>
      <c r="W19" s="64"/>
      <c r="X19" s="21">
        <v>3</v>
      </c>
      <c r="Y19" s="21">
        <v>2</v>
      </c>
      <c r="Z19" s="20">
        <f>+MAX(X19:Y19)</f>
        <v>3</v>
      </c>
      <c r="AA19" s="21">
        <v>2</v>
      </c>
      <c r="AB19" s="21">
        <v>1</v>
      </c>
      <c r="AC19" s="21">
        <v>1</v>
      </c>
      <c r="AD19" s="20">
        <f t="shared" si="1"/>
        <v>2</v>
      </c>
      <c r="AE19" s="61">
        <f>+Z19*AD19</f>
        <v>6</v>
      </c>
      <c r="AF19" s="61"/>
      <c r="AG19" s="61"/>
      <c r="AH19" s="66" t="str">
        <f t="shared" si="3"/>
        <v>B</v>
      </c>
      <c r="AI19" s="66"/>
      <c r="AJ19" s="224" t="s">
        <v>104</v>
      </c>
      <c r="AK19" s="224"/>
      <c r="AL19" s="224"/>
      <c r="AM19" s="224"/>
      <c r="AN19" s="224"/>
      <c r="AO19" s="134"/>
      <c r="AP19" s="134"/>
      <c r="AQ19" s="134"/>
      <c r="AR19" s="134"/>
      <c r="AS19" s="134"/>
      <c r="AT19" s="134"/>
      <c r="AU19" s="134"/>
      <c r="AV19" s="134"/>
      <c r="AW19" s="134"/>
      <c r="AX19" s="134"/>
      <c r="AY19" s="224" t="s">
        <v>102</v>
      </c>
      <c r="AZ19" s="224"/>
      <c r="BA19" s="224"/>
      <c r="BB19" s="224"/>
      <c r="BC19" s="224"/>
      <c r="BD19" s="72" t="s">
        <v>126</v>
      </c>
      <c r="BE19" s="72"/>
      <c r="BF19" s="72"/>
      <c r="BG19" s="72"/>
      <c r="BH19" s="72"/>
      <c r="BI19" s="72"/>
      <c r="BJ19" s="72"/>
      <c r="BK19" s="224" t="s">
        <v>100</v>
      </c>
      <c r="BL19" s="224"/>
      <c r="BM19" s="224"/>
      <c r="BN19" s="224"/>
      <c r="BO19" s="224"/>
      <c r="BP19" s="224"/>
      <c r="BQ19" s="21">
        <v>1</v>
      </c>
      <c r="BR19" s="21">
        <v>1</v>
      </c>
      <c r="BS19" s="20">
        <v>3</v>
      </c>
      <c r="BT19" s="21">
        <v>1</v>
      </c>
      <c r="BU19" s="21">
        <v>1</v>
      </c>
      <c r="BV19" s="21">
        <v>1</v>
      </c>
      <c r="BW19" s="20">
        <f t="shared" si="4"/>
        <v>1</v>
      </c>
      <c r="BX19" s="61">
        <f>+BS19*BW19</f>
        <v>3</v>
      </c>
      <c r="BY19" s="61"/>
      <c r="BZ19" s="61"/>
      <c r="CA19" s="66" t="str">
        <f t="shared" si="6"/>
        <v>C</v>
      </c>
      <c r="CB19" s="66"/>
    </row>
    <row r="20" spans="2:80" ht="84" customHeight="1" thickBot="1">
      <c r="B20" s="66">
        <v>4</v>
      </c>
      <c r="C20" s="65" t="s">
        <v>151</v>
      </c>
      <c r="D20" s="65"/>
      <c r="E20" s="65"/>
      <c r="F20" s="65"/>
      <c r="G20" s="65"/>
      <c r="H20" s="65"/>
      <c r="I20" s="65"/>
      <c r="J20" s="65"/>
      <c r="K20" s="64" t="s">
        <v>160</v>
      </c>
      <c r="L20" s="64"/>
      <c r="M20" s="64"/>
      <c r="N20" s="64"/>
      <c r="O20" s="64"/>
      <c r="P20" s="65" t="s">
        <v>161</v>
      </c>
      <c r="Q20" s="65"/>
      <c r="R20" s="65"/>
      <c r="S20" s="65"/>
      <c r="T20" s="65"/>
      <c r="U20" s="65"/>
      <c r="V20" s="65"/>
      <c r="W20" s="65"/>
      <c r="X20" s="14">
        <v>2</v>
      </c>
      <c r="Y20" s="14">
        <v>2</v>
      </c>
      <c r="Z20" s="13">
        <f t="shared" si="0"/>
        <v>2</v>
      </c>
      <c r="AA20" s="14">
        <v>3</v>
      </c>
      <c r="AB20" s="14">
        <v>1</v>
      </c>
      <c r="AC20" s="14">
        <v>1</v>
      </c>
      <c r="AD20" s="13">
        <f t="shared" si="1"/>
        <v>3</v>
      </c>
      <c r="AE20" s="61">
        <f t="shared" si="2"/>
        <v>6</v>
      </c>
      <c r="AF20" s="61"/>
      <c r="AG20" s="61"/>
      <c r="AH20" s="62" t="str">
        <f t="shared" si="3"/>
        <v>B</v>
      </c>
      <c r="AI20" s="63"/>
      <c r="AJ20" s="60" t="s">
        <v>98</v>
      </c>
      <c r="AK20" s="60"/>
      <c r="AL20" s="60"/>
      <c r="AM20" s="60"/>
      <c r="AN20" s="60"/>
      <c r="AO20" s="60"/>
      <c r="AP20" s="60"/>
      <c r="AQ20" s="60"/>
      <c r="AR20" s="60"/>
      <c r="AS20" s="60"/>
      <c r="AT20" s="60" t="s">
        <v>155</v>
      </c>
      <c r="AU20" s="60"/>
      <c r="AV20" s="60"/>
      <c r="AW20" s="60"/>
      <c r="AX20" s="60"/>
      <c r="AY20" s="60" t="s">
        <v>101</v>
      </c>
      <c r="AZ20" s="60"/>
      <c r="BA20" s="60"/>
      <c r="BB20" s="60"/>
      <c r="BC20" s="60"/>
      <c r="BD20" s="60" t="s">
        <v>117</v>
      </c>
      <c r="BE20" s="60"/>
      <c r="BF20" s="60"/>
      <c r="BG20" s="60"/>
      <c r="BH20" s="60"/>
      <c r="BI20" s="60"/>
      <c r="BJ20" s="60"/>
      <c r="BK20" s="60" t="s">
        <v>99</v>
      </c>
      <c r="BL20" s="60"/>
      <c r="BM20" s="60"/>
      <c r="BN20" s="60"/>
      <c r="BO20" s="60"/>
      <c r="BP20" s="60"/>
      <c r="BQ20" s="14">
        <v>1</v>
      </c>
      <c r="BR20" s="14">
        <v>1</v>
      </c>
      <c r="BS20" s="13">
        <v>3</v>
      </c>
      <c r="BT20" s="14">
        <v>1</v>
      </c>
      <c r="BU20" s="14">
        <v>1</v>
      </c>
      <c r="BV20" s="14">
        <v>1</v>
      </c>
      <c r="BW20" s="13">
        <f t="shared" si="4"/>
        <v>1</v>
      </c>
      <c r="BX20" s="61">
        <f t="shared" si="5"/>
        <v>3</v>
      </c>
      <c r="BY20" s="61"/>
      <c r="BZ20" s="61"/>
      <c r="CA20" s="66" t="str">
        <f t="shared" si="6"/>
        <v>C</v>
      </c>
      <c r="CB20" s="66"/>
    </row>
    <row r="21" spans="2:80" ht="84" customHeight="1">
      <c r="B21" s="66"/>
      <c r="C21" s="65"/>
      <c r="D21" s="65"/>
      <c r="E21" s="65"/>
      <c r="F21" s="65"/>
      <c r="G21" s="65"/>
      <c r="H21" s="65"/>
      <c r="I21" s="65"/>
      <c r="J21" s="65"/>
      <c r="K21" s="86" t="s">
        <v>165</v>
      </c>
      <c r="L21" s="87"/>
      <c r="M21" s="87"/>
      <c r="N21" s="87"/>
      <c r="O21" s="88"/>
      <c r="P21" s="89" t="s">
        <v>166</v>
      </c>
      <c r="Q21" s="90"/>
      <c r="R21" s="90"/>
      <c r="S21" s="90"/>
      <c r="T21" s="90"/>
      <c r="U21" s="90"/>
      <c r="V21" s="90"/>
      <c r="W21" s="91"/>
      <c r="X21" s="49">
        <v>3</v>
      </c>
      <c r="Y21" s="49">
        <v>3</v>
      </c>
      <c r="Z21" s="50">
        <f t="shared" si="0"/>
        <v>3</v>
      </c>
      <c r="AA21" s="51">
        <v>3</v>
      </c>
      <c r="AB21" s="30">
        <v>2</v>
      </c>
      <c r="AC21" s="30">
        <v>1</v>
      </c>
      <c r="AD21" s="52">
        <f t="shared" ref="AD21" si="11">+MAX(AA21:AC21)</f>
        <v>3</v>
      </c>
      <c r="AE21" s="92">
        <f t="shared" si="2"/>
        <v>9</v>
      </c>
      <c r="AF21" s="93"/>
      <c r="AG21" s="94"/>
      <c r="AH21" s="95" t="str">
        <f t="shared" ref="AH21" si="12">+IF(AE21&gt;=8,"A",IF(AND(4&lt;=AE21,AE21&lt;=6),"B",IF(AND(1&lt;=AE21,AE21&lt;=3),"C",IF(AE21=0,""))))</f>
        <v>A</v>
      </c>
      <c r="AI21" s="96"/>
      <c r="AJ21" s="97" t="s">
        <v>170</v>
      </c>
      <c r="AK21" s="98"/>
      <c r="AL21" s="98"/>
      <c r="AM21" s="98"/>
      <c r="AN21" s="99"/>
      <c r="AO21" s="86"/>
      <c r="AP21" s="87"/>
      <c r="AQ21" s="87"/>
      <c r="AR21" s="87"/>
      <c r="AS21" s="88"/>
      <c r="AT21" s="86"/>
      <c r="AU21" s="100"/>
      <c r="AV21" s="100"/>
      <c r="AW21" s="100"/>
      <c r="AX21" s="101"/>
      <c r="AY21" s="116" t="s">
        <v>167</v>
      </c>
      <c r="AZ21" s="100"/>
      <c r="BA21" s="100"/>
      <c r="BB21" s="100"/>
      <c r="BC21" s="101"/>
      <c r="BD21" s="116" t="s">
        <v>181</v>
      </c>
      <c r="BE21" s="100"/>
      <c r="BF21" s="100"/>
      <c r="BG21" s="100"/>
      <c r="BH21" s="100"/>
      <c r="BI21" s="100"/>
      <c r="BJ21" s="101"/>
      <c r="BK21" s="86" t="s">
        <v>169</v>
      </c>
      <c r="BL21" s="87"/>
      <c r="BM21" s="87"/>
      <c r="BN21" s="87"/>
      <c r="BO21" s="87"/>
      <c r="BP21" s="117"/>
      <c r="BQ21" s="49">
        <v>1</v>
      </c>
      <c r="BR21" s="49">
        <v>1</v>
      </c>
      <c r="BS21" s="53">
        <f t="shared" ref="BS21" si="13">+MAX(BQ21:BR21)</f>
        <v>1</v>
      </c>
      <c r="BT21" s="51">
        <v>2</v>
      </c>
      <c r="BU21" s="30">
        <v>1</v>
      </c>
      <c r="BV21" s="30">
        <v>1</v>
      </c>
      <c r="BW21" s="52">
        <f t="shared" ref="BW21" si="14">+MAX(BT21:BV21)</f>
        <v>2</v>
      </c>
      <c r="BX21" s="92">
        <f t="shared" si="5"/>
        <v>2</v>
      </c>
      <c r="BY21" s="93"/>
      <c r="BZ21" s="94"/>
      <c r="CA21" s="95" t="str">
        <f t="shared" ref="CA21" si="15">+IF(BX21&gt;=8,"A",IF(AND(4&lt;=BX21,BX21&lt;=6),"B",IF(AND(1&lt;=BX21,BX21&lt;=3),"C",IF(BX21=0,""))))</f>
        <v>C</v>
      </c>
      <c r="CB21" s="96"/>
    </row>
    <row r="22" spans="2:80" ht="100.9" customHeight="1" thickBot="1">
      <c r="B22" s="66"/>
      <c r="C22" s="65"/>
      <c r="D22" s="65"/>
      <c r="E22" s="65"/>
      <c r="F22" s="65"/>
      <c r="G22" s="65"/>
      <c r="H22" s="65"/>
      <c r="I22" s="65"/>
      <c r="J22" s="65"/>
      <c r="K22" s="64" t="s">
        <v>162</v>
      </c>
      <c r="L22" s="64"/>
      <c r="M22" s="64"/>
      <c r="N22" s="64"/>
      <c r="O22" s="64"/>
      <c r="P22" s="118" t="s">
        <v>120</v>
      </c>
      <c r="Q22" s="119"/>
      <c r="R22" s="119"/>
      <c r="S22" s="119"/>
      <c r="T22" s="119"/>
      <c r="U22" s="119"/>
      <c r="V22" s="119"/>
      <c r="W22" s="120"/>
      <c r="X22" s="14">
        <v>3</v>
      </c>
      <c r="Y22" s="14">
        <v>3</v>
      </c>
      <c r="Z22" s="13">
        <f t="shared" si="0"/>
        <v>3</v>
      </c>
      <c r="AA22" s="14">
        <v>4</v>
      </c>
      <c r="AB22" s="14">
        <v>4</v>
      </c>
      <c r="AC22" s="14">
        <v>4</v>
      </c>
      <c r="AD22" s="13">
        <f t="shared" si="1"/>
        <v>4</v>
      </c>
      <c r="AE22" s="61">
        <f t="shared" si="2"/>
        <v>12</v>
      </c>
      <c r="AF22" s="61"/>
      <c r="AG22" s="61"/>
      <c r="AH22" s="66" t="str">
        <f t="shared" si="3"/>
        <v>A</v>
      </c>
      <c r="AI22" s="66"/>
      <c r="AJ22" s="79"/>
      <c r="AK22" s="80"/>
      <c r="AL22" s="80"/>
      <c r="AM22" s="81"/>
      <c r="AN22" s="15"/>
      <c r="AO22" s="79"/>
      <c r="AP22" s="80"/>
      <c r="AQ22" s="80"/>
      <c r="AR22" s="81"/>
      <c r="AS22" s="15"/>
      <c r="AT22" s="79" t="s">
        <v>106</v>
      </c>
      <c r="AU22" s="80"/>
      <c r="AV22" s="80"/>
      <c r="AW22" s="81"/>
      <c r="AX22" s="15"/>
      <c r="AY22" s="60" t="s">
        <v>122</v>
      </c>
      <c r="AZ22" s="60"/>
      <c r="BA22" s="60"/>
      <c r="BB22" s="60"/>
      <c r="BC22" s="60"/>
      <c r="BD22" s="60" t="s">
        <v>125</v>
      </c>
      <c r="BE22" s="60"/>
      <c r="BF22" s="60"/>
      <c r="BG22" s="60"/>
      <c r="BH22" s="60"/>
      <c r="BI22" s="60"/>
      <c r="BJ22" s="60"/>
      <c r="BK22" s="79" t="s">
        <v>123</v>
      </c>
      <c r="BL22" s="80"/>
      <c r="BM22" s="80"/>
      <c r="BN22" s="80"/>
      <c r="BO22" s="80"/>
      <c r="BP22" s="81"/>
      <c r="BQ22" s="14">
        <v>1</v>
      </c>
      <c r="BR22" s="14">
        <v>1</v>
      </c>
      <c r="BS22" s="13">
        <v>3</v>
      </c>
      <c r="BT22" s="14">
        <v>1</v>
      </c>
      <c r="BU22" s="14">
        <v>1</v>
      </c>
      <c r="BV22" s="14">
        <v>1</v>
      </c>
      <c r="BW22" s="13">
        <f t="shared" si="4"/>
        <v>1</v>
      </c>
      <c r="BX22" s="61">
        <f t="shared" si="5"/>
        <v>3</v>
      </c>
      <c r="BY22" s="61"/>
      <c r="BZ22" s="61"/>
      <c r="CA22" s="66" t="str">
        <f t="shared" si="6"/>
        <v>C</v>
      </c>
      <c r="CB22" s="66"/>
    </row>
    <row r="23" spans="2:80" ht="67" customHeight="1">
      <c r="B23" s="66"/>
      <c r="C23" s="65"/>
      <c r="D23" s="65"/>
      <c r="E23" s="65"/>
      <c r="F23" s="65"/>
      <c r="G23" s="65"/>
      <c r="H23" s="65"/>
      <c r="I23" s="65"/>
      <c r="J23" s="65"/>
      <c r="K23" s="188" t="s">
        <v>172</v>
      </c>
      <c r="L23" s="98"/>
      <c r="M23" s="98"/>
      <c r="N23" s="98"/>
      <c r="O23" s="99"/>
      <c r="P23" s="118" t="s">
        <v>173</v>
      </c>
      <c r="Q23" s="119"/>
      <c r="R23" s="119"/>
      <c r="S23" s="119"/>
      <c r="T23" s="119"/>
      <c r="U23" s="119"/>
      <c r="V23" s="119"/>
      <c r="W23" s="215"/>
      <c r="X23" s="54">
        <v>3</v>
      </c>
      <c r="Y23" s="24">
        <v>2</v>
      </c>
      <c r="Z23" s="53">
        <f t="shared" si="0"/>
        <v>3</v>
      </c>
      <c r="AA23" s="54">
        <v>3</v>
      </c>
      <c r="AB23" s="25">
        <v>1</v>
      </c>
      <c r="AC23" s="25">
        <v>1</v>
      </c>
      <c r="AD23" s="55">
        <f t="shared" si="1"/>
        <v>3</v>
      </c>
      <c r="AE23" s="216">
        <f t="shared" si="2"/>
        <v>9</v>
      </c>
      <c r="AF23" s="217"/>
      <c r="AG23" s="218"/>
      <c r="AH23" s="219" t="str">
        <f t="shared" si="3"/>
        <v>A</v>
      </c>
      <c r="AI23" s="220"/>
      <c r="AJ23" s="97"/>
      <c r="AK23" s="98"/>
      <c r="AL23" s="98"/>
      <c r="AM23" s="98"/>
      <c r="AN23" s="99"/>
      <c r="AO23" s="188"/>
      <c r="AP23" s="98"/>
      <c r="AQ23" s="98"/>
      <c r="AR23" s="98"/>
      <c r="AS23" s="99"/>
      <c r="AT23" s="118" t="s">
        <v>174</v>
      </c>
      <c r="AU23" s="119"/>
      <c r="AV23" s="119"/>
      <c r="AW23" s="119"/>
      <c r="AX23" s="120"/>
      <c r="AY23" s="118"/>
      <c r="AZ23" s="119"/>
      <c r="BA23" s="119"/>
      <c r="BB23" s="119"/>
      <c r="BC23" s="120"/>
      <c r="BD23" s="116" t="s">
        <v>175</v>
      </c>
      <c r="BE23" s="100"/>
      <c r="BF23" s="100"/>
      <c r="BG23" s="100"/>
      <c r="BH23" s="100"/>
      <c r="BI23" s="100"/>
      <c r="BJ23" s="101"/>
      <c r="BK23" s="62" t="s">
        <v>176</v>
      </c>
      <c r="BL23" s="221"/>
      <c r="BM23" s="221"/>
      <c r="BN23" s="221"/>
      <c r="BO23" s="221"/>
      <c r="BP23" s="222"/>
      <c r="BQ23" s="54">
        <v>2</v>
      </c>
      <c r="BR23" s="24">
        <v>3</v>
      </c>
      <c r="BS23" s="53">
        <f t="shared" ref="BS23" si="16">+MAX(BQ23:BR23)</f>
        <v>3</v>
      </c>
      <c r="BT23" s="54">
        <v>1</v>
      </c>
      <c r="BU23" s="25">
        <v>1</v>
      </c>
      <c r="BV23" s="25">
        <v>1</v>
      </c>
      <c r="BW23" s="55">
        <f t="shared" si="4"/>
        <v>1</v>
      </c>
      <c r="BX23" s="216">
        <f t="shared" si="5"/>
        <v>3</v>
      </c>
      <c r="BY23" s="217"/>
      <c r="BZ23" s="218"/>
      <c r="CA23" s="219" t="str">
        <f t="shared" si="6"/>
        <v>C</v>
      </c>
      <c r="CB23" s="220"/>
    </row>
    <row r="24" spans="2:80" ht="79.150000000000006" customHeight="1">
      <c r="B24" s="66">
        <v>5</v>
      </c>
      <c r="C24" s="223" t="s">
        <v>152</v>
      </c>
      <c r="D24" s="223"/>
      <c r="E24" s="223"/>
      <c r="F24" s="223"/>
      <c r="G24" s="223"/>
      <c r="H24" s="223"/>
      <c r="I24" s="223"/>
      <c r="J24" s="223"/>
      <c r="K24" s="64" t="s">
        <v>171</v>
      </c>
      <c r="L24" s="64"/>
      <c r="M24" s="64"/>
      <c r="N24" s="64"/>
      <c r="O24" s="64"/>
      <c r="P24" s="64" t="s">
        <v>111</v>
      </c>
      <c r="Q24" s="64"/>
      <c r="R24" s="64"/>
      <c r="S24" s="64"/>
      <c r="T24" s="64"/>
      <c r="U24" s="64"/>
      <c r="V24" s="64"/>
      <c r="W24" s="64"/>
      <c r="X24" s="10">
        <v>2</v>
      </c>
      <c r="Y24" s="10">
        <v>3</v>
      </c>
      <c r="Z24" s="9">
        <f t="shared" ref="Z24:Z29" si="17">+MAX(X24:Y24)</f>
        <v>3</v>
      </c>
      <c r="AA24" s="10">
        <v>2</v>
      </c>
      <c r="AB24" s="10">
        <v>1</v>
      </c>
      <c r="AC24" s="10">
        <v>1</v>
      </c>
      <c r="AD24" s="9">
        <f t="shared" ref="AD24:AD29" si="18">+MAX(AA24:AC24)</f>
        <v>2</v>
      </c>
      <c r="AE24" s="61">
        <f t="shared" si="2"/>
        <v>6</v>
      </c>
      <c r="AF24" s="61"/>
      <c r="AG24" s="61"/>
      <c r="AH24" s="62" t="str">
        <f t="shared" si="3"/>
        <v>B</v>
      </c>
      <c r="AI24" s="63"/>
      <c r="AJ24" s="134"/>
      <c r="AK24" s="134"/>
      <c r="AL24" s="134"/>
      <c r="AM24" s="134"/>
      <c r="AN24" s="134"/>
      <c r="AO24" s="134"/>
      <c r="AP24" s="134"/>
      <c r="AQ24" s="134"/>
      <c r="AR24" s="134"/>
      <c r="AS24" s="134"/>
      <c r="AT24" s="134"/>
      <c r="AU24" s="134"/>
      <c r="AV24" s="134"/>
      <c r="AW24" s="134"/>
      <c r="AX24" s="134"/>
      <c r="AY24" s="224"/>
      <c r="AZ24" s="224"/>
      <c r="BA24" s="224"/>
      <c r="BB24" s="224"/>
      <c r="BC24" s="224"/>
      <c r="BD24" s="72" t="s">
        <v>128</v>
      </c>
      <c r="BE24" s="72"/>
      <c r="BF24" s="72"/>
      <c r="BG24" s="72"/>
      <c r="BH24" s="72"/>
      <c r="BI24" s="72"/>
      <c r="BJ24" s="72"/>
      <c r="BK24" s="224" t="s">
        <v>129</v>
      </c>
      <c r="BL24" s="224"/>
      <c r="BM24" s="224"/>
      <c r="BN24" s="224"/>
      <c r="BO24" s="224"/>
      <c r="BP24" s="224"/>
      <c r="BQ24" s="4">
        <v>1</v>
      </c>
      <c r="BR24" s="4">
        <v>1</v>
      </c>
      <c r="BS24" s="5">
        <v>3</v>
      </c>
      <c r="BT24" s="4">
        <v>1</v>
      </c>
      <c r="BU24" s="4">
        <v>1</v>
      </c>
      <c r="BV24" s="4">
        <v>1</v>
      </c>
      <c r="BW24" s="5">
        <f t="shared" si="4"/>
        <v>1</v>
      </c>
      <c r="BX24" s="61">
        <f t="shared" si="5"/>
        <v>3</v>
      </c>
      <c r="BY24" s="61"/>
      <c r="BZ24" s="61"/>
      <c r="CA24" s="66" t="str">
        <f t="shared" si="6"/>
        <v>C</v>
      </c>
      <c r="CB24" s="66"/>
    </row>
    <row r="25" spans="2:80" ht="80.5" customHeight="1">
      <c r="B25" s="66"/>
      <c r="C25" s="223"/>
      <c r="D25" s="223"/>
      <c r="E25" s="223"/>
      <c r="F25" s="223"/>
      <c r="G25" s="223"/>
      <c r="H25" s="223"/>
      <c r="I25" s="223"/>
      <c r="J25" s="223"/>
      <c r="K25" s="64" t="s">
        <v>110</v>
      </c>
      <c r="L25" s="64"/>
      <c r="M25" s="64"/>
      <c r="N25" s="64"/>
      <c r="O25" s="64"/>
      <c r="P25" s="64" t="s">
        <v>93</v>
      </c>
      <c r="Q25" s="64"/>
      <c r="R25" s="64"/>
      <c r="S25" s="64"/>
      <c r="T25" s="64"/>
      <c r="U25" s="64"/>
      <c r="V25" s="64"/>
      <c r="W25" s="64"/>
      <c r="X25" s="4">
        <v>3</v>
      </c>
      <c r="Y25" s="4">
        <v>2</v>
      </c>
      <c r="Z25" s="5">
        <f t="shared" si="17"/>
        <v>3</v>
      </c>
      <c r="AA25" s="4">
        <v>2</v>
      </c>
      <c r="AB25" s="4">
        <v>1</v>
      </c>
      <c r="AC25" s="4">
        <v>1</v>
      </c>
      <c r="AD25" s="5">
        <f t="shared" si="18"/>
        <v>2</v>
      </c>
      <c r="AE25" s="61">
        <f t="shared" si="2"/>
        <v>6</v>
      </c>
      <c r="AF25" s="61"/>
      <c r="AG25" s="61"/>
      <c r="AH25" s="66" t="str">
        <f t="shared" si="3"/>
        <v>B</v>
      </c>
      <c r="AI25" s="66"/>
      <c r="AJ25" s="134"/>
      <c r="AK25" s="134"/>
      <c r="AL25" s="134"/>
      <c r="AM25" s="134"/>
      <c r="AN25" s="134"/>
      <c r="AO25" s="134"/>
      <c r="AP25" s="134"/>
      <c r="AQ25" s="134"/>
      <c r="AR25" s="134"/>
      <c r="AS25" s="134"/>
      <c r="AT25" s="134"/>
      <c r="AU25" s="134"/>
      <c r="AV25" s="134"/>
      <c r="AW25" s="134"/>
      <c r="AX25" s="134"/>
      <c r="AY25" s="224" t="s">
        <v>102</v>
      </c>
      <c r="AZ25" s="224"/>
      <c r="BA25" s="224"/>
      <c r="BB25" s="224"/>
      <c r="BC25" s="224"/>
      <c r="BD25" s="72" t="s">
        <v>130</v>
      </c>
      <c r="BE25" s="72"/>
      <c r="BF25" s="72"/>
      <c r="BG25" s="72"/>
      <c r="BH25" s="72"/>
      <c r="BI25" s="72"/>
      <c r="BJ25" s="72"/>
      <c r="BK25" s="224" t="s">
        <v>103</v>
      </c>
      <c r="BL25" s="224"/>
      <c r="BM25" s="224"/>
      <c r="BN25" s="224"/>
      <c r="BO25" s="224"/>
      <c r="BP25" s="224"/>
      <c r="BQ25" s="4">
        <v>1</v>
      </c>
      <c r="BR25" s="4">
        <v>2</v>
      </c>
      <c r="BS25" s="5">
        <v>3</v>
      </c>
      <c r="BT25" s="4">
        <v>1</v>
      </c>
      <c r="BU25" s="4">
        <v>1</v>
      </c>
      <c r="BV25" s="4">
        <v>1</v>
      </c>
      <c r="BW25" s="5">
        <f t="shared" si="4"/>
        <v>1</v>
      </c>
      <c r="BX25" s="61">
        <f t="shared" si="5"/>
        <v>3</v>
      </c>
      <c r="BY25" s="61"/>
      <c r="BZ25" s="61"/>
      <c r="CA25" s="66" t="str">
        <f t="shared" si="6"/>
        <v>C</v>
      </c>
      <c r="CB25" s="66"/>
    </row>
    <row r="26" spans="2:80" ht="92.5" customHeight="1" thickBot="1">
      <c r="B26" s="66"/>
      <c r="C26" s="223"/>
      <c r="D26" s="223"/>
      <c r="E26" s="223"/>
      <c r="F26" s="223"/>
      <c r="G26" s="223"/>
      <c r="H26" s="223"/>
      <c r="I26" s="223"/>
      <c r="J26" s="223"/>
      <c r="K26" s="64" t="s">
        <v>160</v>
      </c>
      <c r="L26" s="64"/>
      <c r="M26" s="64"/>
      <c r="N26" s="64"/>
      <c r="O26" s="64"/>
      <c r="P26" s="65" t="s">
        <v>161</v>
      </c>
      <c r="Q26" s="65"/>
      <c r="R26" s="65"/>
      <c r="S26" s="65"/>
      <c r="T26" s="65"/>
      <c r="U26" s="65"/>
      <c r="V26" s="65"/>
      <c r="W26" s="65"/>
      <c r="X26" s="14">
        <v>2</v>
      </c>
      <c r="Y26" s="14">
        <v>2</v>
      </c>
      <c r="Z26" s="13">
        <f>+MAX(X26:Y26)</f>
        <v>2</v>
      </c>
      <c r="AA26" s="14">
        <v>3</v>
      </c>
      <c r="AB26" s="14">
        <v>1</v>
      </c>
      <c r="AC26" s="14">
        <v>1</v>
      </c>
      <c r="AD26" s="13">
        <f>+MAX(AA26:AC26)</f>
        <v>3</v>
      </c>
      <c r="AE26" s="61">
        <f t="shared" si="2"/>
        <v>6</v>
      </c>
      <c r="AF26" s="61"/>
      <c r="AG26" s="61"/>
      <c r="AH26" s="66" t="str">
        <f t="shared" si="3"/>
        <v>B</v>
      </c>
      <c r="AI26" s="66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 t="s">
        <v>155</v>
      </c>
      <c r="AU26" s="60"/>
      <c r="AV26" s="60"/>
      <c r="AW26" s="60"/>
      <c r="AX26" s="60"/>
      <c r="AY26" s="60" t="s">
        <v>101</v>
      </c>
      <c r="AZ26" s="60"/>
      <c r="BA26" s="60"/>
      <c r="BB26" s="60"/>
      <c r="BC26" s="60"/>
      <c r="BD26" s="60" t="s">
        <v>117</v>
      </c>
      <c r="BE26" s="60"/>
      <c r="BF26" s="60"/>
      <c r="BG26" s="60"/>
      <c r="BH26" s="60"/>
      <c r="BI26" s="60"/>
      <c r="BJ26" s="60"/>
      <c r="BK26" s="60" t="s">
        <v>99</v>
      </c>
      <c r="BL26" s="60"/>
      <c r="BM26" s="60"/>
      <c r="BN26" s="60"/>
      <c r="BO26" s="60"/>
      <c r="BP26" s="60"/>
      <c r="BQ26" s="14">
        <v>1</v>
      </c>
      <c r="BR26" s="14">
        <v>1</v>
      </c>
      <c r="BS26" s="13">
        <v>3</v>
      </c>
      <c r="BT26" s="14">
        <v>1</v>
      </c>
      <c r="BU26" s="14">
        <v>1</v>
      </c>
      <c r="BV26" s="14">
        <v>1</v>
      </c>
      <c r="BW26" s="13">
        <f t="shared" si="4"/>
        <v>1</v>
      </c>
      <c r="BX26" s="61">
        <f t="shared" si="5"/>
        <v>3</v>
      </c>
      <c r="BY26" s="61"/>
      <c r="BZ26" s="61"/>
      <c r="CA26" s="62" t="str">
        <f t="shared" si="6"/>
        <v>C</v>
      </c>
      <c r="CB26" s="63"/>
    </row>
    <row r="27" spans="2:80" ht="67" customHeight="1">
      <c r="B27" s="66"/>
      <c r="C27" s="223"/>
      <c r="D27" s="223"/>
      <c r="E27" s="223"/>
      <c r="F27" s="223"/>
      <c r="G27" s="223"/>
      <c r="H27" s="223"/>
      <c r="I27" s="223"/>
      <c r="J27" s="223"/>
      <c r="K27" s="188" t="s">
        <v>177</v>
      </c>
      <c r="L27" s="98"/>
      <c r="M27" s="98"/>
      <c r="N27" s="98"/>
      <c r="O27" s="99"/>
      <c r="P27" s="118" t="s">
        <v>178</v>
      </c>
      <c r="Q27" s="119"/>
      <c r="R27" s="119"/>
      <c r="S27" s="119"/>
      <c r="T27" s="119"/>
      <c r="U27" s="119"/>
      <c r="V27" s="119"/>
      <c r="W27" s="215"/>
      <c r="X27" s="49">
        <v>3</v>
      </c>
      <c r="Y27" s="49">
        <v>2</v>
      </c>
      <c r="Z27" s="53">
        <f t="shared" ref="Z27" si="19">+MAX(X27:Y27)</f>
        <v>3</v>
      </c>
      <c r="AA27" s="54">
        <v>3</v>
      </c>
      <c r="AB27" s="30">
        <v>1</v>
      </c>
      <c r="AC27" s="30">
        <v>1</v>
      </c>
      <c r="AD27" s="55">
        <f t="shared" ref="AD27" si="20">+MAX(AA27:AC27)</f>
        <v>3</v>
      </c>
      <c r="AE27" s="216">
        <f t="shared" si="2"/>
        <v>9</v>
      </c>
      <c r="AF27" s="217"/>
      <c r="AG27" s="218"/>
      <c r="AH27" s="219" t="str">
        <f t="shared" si="3"/>
        <v>A</v>
      </c>
      <c r="AI27" s="220"/>
      <c r="AJ27" s="56"/>
      <c r="AK27" s="57"/>
      <c r="AL27" s="57"/>
      <c r="AM27" s="57"/>
      <c r="AN27" s="58"/>
      <c r="AO27" s="59"/>
      <c r="AP27" s="57"/>
      <c r="AQ27" s="57"/>
      <c r="AR27" s="57"/>
      <c r="AS27" s="58"/>
      <c r="AT27" s="27"/>
      <c r="AU27" s="28"/>
      <c r="AV27" s="28"/>
      <c r="AW27" s="28"/>
      <c r="AX27" s="29"/>
      <c r="AY27" s="118"/>
      <c r="AZ27" s="119"/>
      <c r="BA27" s="119"/>
      <c r="BB27" s="119"/>
      <c r="BC27" s="120"/>
      <c r="BD27" s="228" t="s">
        <v>179</v>
      </c>
      <c r="BE27" s="229"/>
      <c r="BF27" s="229"/>
      <c r="BG27" s="229"/>
      <c r="BH27" s="229"/>
      <c r="BI27" s="229"/>
      <c r="BJ27" s="230"/>
      <c r="BK27" s="62" t="s">
        <v>176</v>
      </c>
      <c r="BL27" s="221"/>
      <c r="BM27" s="221"/>
      <c r="BN27" s="221"/>
      <c r="BO27" s="221"/>
      <c r="BP27" s="222"/>
      <c r="BQ27" s="49">
        <v>2</v>
      </c>
      <c r="BR27" s="49">
        <v>2</v>
      </c>
      <c r="BS27" s="53">
        <f t="shared" ref="BS27" si="21">+MAX(BQ27:BR27)</f>
        <v>2</v>
      </c>
      <c r="BT27" s="51">
        <v>1</v>
      </c>
      <c r="BU27" s="30">
        <v>1</v>
      </c>
      <c r="BV27" s="30">
        <v>1</v>
      </c>
      <c r="BW27" s="55">
        <f t="shared" si="4"/>
        <v>1</v>
      </c>
      <c r="BX27" s="216">
        <f t="shared" si="5"/>
        <v>2</v>
      </c>
      <c r="BY27" s="217"/>
      <c r="BZ27" s="218"/>
      <c r="CA27" s="219" t="str">
        <f t="shared" si="6"/>
        <v>C</v>
      </c>
      <c r="CB27" s="220"/>
    </row>
    <row r="28" spans="2:80" ht="94.15" customHeight="1">
      <c r="B28" s="66"/>
      <c r="C28" s="223"/>
      <c r="D28" s="223"/>
      <c r="E28" s="223"/>
      <c r="F28" s="223"/>
      <c r="G28" s="223"/>
      <c r="H28" s="223"/>
      <c r="I28" s="223"/>
      <c r="J28" s="223"/>
      <c r="K28" s="64" t="s">
        <v>127</v>
      </c>
      <c r="L28" s="64"/>
      <c r="M28" s="64"/>
      <c r="N28" s="64"/>
      <c r="O28" s="64"/>
      <c r="P28" s="64" t="s">
        <v>131</v>
      </c>
      <c r="Q28" s="64"/>
      <c r="R28" s="64"/>
      <c r="S28" s="64"/>
      <c r="T28" s="64"/>
      <c r="U28" s="64"/>
      <c r="V28" s="64"/>
      <c r="W28" s="64"/>
      <c r="X28" s="4">
        <v>3</v>
      </c>
      <c r="Y28" s="4">
        <v>2</v>
      </c>
      <c r="Z28" s="5">
        <f t="shared" si="17"/>
        <v>3</v>
      </c>
      <c r="AA28" s="4">
        <v>3</v>
      </c>
      <c r="AB28" s="4">
        <v>1</v>
      </c>
      <c r="AC28" s="4">
        <v>1</v>
      </c>
      <c r="AD28" s="5">
        <f t="shared" si="18"/>
        <v>3</v>
      </c>
      <c r="AE28" s="61">
        <f t="shared" si="2"/>
        <v>9</v>
      </c>
      <c r="AF28" s="61"/>
      <c r="AG28" s="61"/>
      <c r="AH28" s="66" t="str">
        <f t="shared" si="3"/>
        <v>A</v>
      </c>
      <c r="AI28" s="66"/>
      <c r="AJ28" s="134"/>
      <c r="AK28" s="134"/>
      <c r="AL28" s="134"/>
      <c r="AM28" s="134"/>
      <c r="AN28" s="134"/>
      <c r="AO28" s="134"/>
      <c r="AP28" s="134"/>
      <c r="AQ28" s="134"/>
      <c r="AR28" s="134"/>
      <c r="AS28" s="134"/>
      <c r="AT28" s="134"/>
      <c r="AU28" s="134"/>
      <c r="AV28" s="134"/>
      <c r="AW28" s="134"/>
      <c r="AX28" s="134"/>
      <c r="AY28" s="60" t="s">
        <v>132</v>
      </c>
      <c r="AZ28" s="60"/>
      <c r="BA28" s="60"/>
      <c r="BB28" s="60"/>
      <c r="BC28" s="60"/>
      <c r="BD28" s="72" t="s">
        <v>134</v>
      </c>
      <c r="BE28" s="72"/>
      <c r="BF28" s="72"/>
      <c r="BG28" s="72"/>
      <c r="BH28" s="72"/>
      <c r="BI28" s="72"/>
      <c r="BJ28" s="72"/>
      <c r="BK28" s="224" t="s">
        <v>133</v>
      </c>
      <c r="BL28" s="224"/>
      <c r="BM28" s="224"/>
      <c r="BN28" s="224"/>
      <c r="BO28" s="224"/>
      <c r="BP28" s="224"/>
      <c r="BQ28" s="4">
        <v>1</v>
      </c>
      <c r="BR28" s="4">
        <v>1</v>
      </c>
      <c r="BS28" s="5">
        <v>3</v>
      </c>
      <c r="BT28" s="4">
        <v>1</v>
      </c>
      <c r="BU28" s="4">
        <v>1</v>
      </c>
      <c r="BV28" s="4">
        <v>1</v>
      </c>
      <c r="BW28" s="5">
        <f t="shared" si="4"/>
        <v>1</v>
      </c>
      <c r="BX28" s="61">
        <f t="shared" si="5"/>
        <v>3</v>
      </c>
      <c r="BY28" s="61"/>
      <c r="BZ28" s="61"/>
      <c r="CA28" s="66" t="str">
        <f t="shared" si="6"/>
        <v>C</v>
      </c>
      <c r="CB28" s="66"/>
    </row>
    <row r="29" spans="2:80" ht="84" customHeight="1">
      <c r="B29" s="121">
        <v>6</v>
      </c>
      <c r="C29" s="124" t="s">
        <v>153</v>
      </c>
      <c r="D29" s="125"/>
      <c r="E29" s="125"/>
      <c r="F29" s="125"/>
      <c r="G29" s="125"/>
      <c r="H29" s="125"/>
      <c r="I29" s="125"/>
      <c r="J29" s="126"/>
      <c r="K29" s="76" t="s">
        <v>162</v>
      </c>
      <c r="L29" s="77"/>
      <c r="M29" s="77"/>
      <c r="N29" s="77"/>
      <c r="O29" s="78"/>
      <c r="P29" s="118" t="s">
        <v>120</v>
      </c>
      <c r="Q29" s="119"/>
      <c r="R29" s="119"/>
      <c r="S29" s="119"/>
      <c r="T29" s="119"/>
      <c r="U29" s="119"/>
      <c r="V29" s="119"/>
      <c r="W29" s="120"/>
      <c r="X29" s="14">
        <v>3</v>
      </c>
      <c r="Y29" s="14">
        <v>3</v>
      </c>
      <c r="Z29" s="13">
        <f t="shared" si="17"/>
        <v>3</v>
      </c>
      <c r="AA29" s="14">
        <v>4</v>
      </c>
      <c r="AB29" s="14">
        <v>4</v>
      </c>
      <c r="AC29" s="14">
        <v>4</v>
      </c>
      <c r="AD29" s="13">
        <f t="shared" si="18"/>
        <v>4</v>
      </c>
      <c r="AE29" s="61">
        <f t="shared" si="2"/>
        <v>12</v>
      </c>
      <c r="AF29" s="61"/>
      <c r="AG29" s="61"/>
      <c r="AH29" s="66" t="str">
        <f t="shared" ref="AH29:AH37" si="22">+IF(AE29&gt;=8,"A",IF(AND(4&lt;=AE29,AE29&lt;=6),"B",IF(AND(1&lt;=AE29,AE29&lt;=3),"C",IF(AE29=0,""))))</f>
        <v>A</v>
      </c>
      <c r="AI29" s="66"/>
      <c r="AJ29" s="79"/>
      <c r="AK29" s="80"/>
      <c r="AL29" s="80"/>
      <c r="AM29" s="81"/>
      <c r="AN29" s="15"/>
      <c r="AO29" s="79"/>
      <c r="AP29" s="80"/>
      <c r="AQ29" s="80"/>
      <c r="AR29" s="81"/>
      <c r="AS29" s="15"/>
      <c r="AT29" s="79" t="s">
        <v>106</v>
      </c>
      <c r="AU29" s="80"/>
      <c r="AV29" s="80"/>
      <c r="AW29" s="81"/>
      <c r="AX29" s="15"/>
      <c r="AY29" s="60" t="s">
        <v>122</v>
      </c>
      <c r="AZ29" s="60"/>
      <c r="BA29" s="60"/>
      <c r="BB29" s="60"/>
      <c r="BC29" s="60"/>
      <c r="BD29" s="60" t="s">
        <v>125</v>
      </c>
      <c r="BE29" s="60"/>
      <c r="BF29" s="60"/>
      <c r="BG29" s="60"/>
      <c r="BH29" s="60"/>
      <c r="BI29" s="60"/>
      <c r="BJ29" s="60"/>
      <c r="BK29" s="79" t="s">
        <v>123</v>
      </c>
      <c r="BL29" s="80"/>
      <c r="BM29" s="80"/>
      <c r="BN29" s="80"/>
      <c r="BO29" s="80"/>
      <c r="BP29" s="81"/>
      <c r="BQ29" s="14">
        <v>1</v>
      </c>
      <c r="BR29" s="14">
        <v>1</v>
      </c>
      <c r="BS29" s="13">
        <v>3</v>
      </c>
      <c r="BT29" s="14">
        <v>1</v>
      </c>
      <c r="BU29" s="14">
        <v>1</v>
      </c>
      <c r="BV29" s="14">
        <v>1</v>
      </c>
      <c r="BW29" s="13">
        <f t="shared" si="4"/>
        <v>1</v>
      </c>
      <c r="BX29" s="61">
        <f t="shared" si="5"/>
        <v>3</v>
      </c>
      <c r="BY29" s="61"/>
      <c r="BZ29" s="61"/>
      <c r="CA29" s="66" t="str">
        <f t="shared" ref="CA29:CA39" si="23">+IF(BX29&gt;=8,"A",IF(AND(4&lt;=BX29,BX29&lt;=6),"B",IF(AND(1&lt;=BX29,BX29&lt;=3),"C",IF(BX29=0,""))))</f>
        <v>C</v>
      </c>
      <c r="CB29" s="66"/>
    </row>
    <row r="30" spans="2:80" ht="84" customHeight="1">
      <c r="B30" s="122"/>
      <c r="C30" s="127"/>
      <c r="D30" s="128"/>
      <c r="E30" s="128"/>
      <c r="F30" s="128"/>
      <c r="G30" s="128"/>
      <c r="H30" s="128"/>
      <c r="I30" s="128"/>
      <c r="J30" s="129"/>
      <c r="K30" s="76" t="s">
        <v>163</v>
      </c>
      <c r="L30" s="77"/>
      <c r="M30" s="77"/>
      <c r="N30" s="77"/>
      <c r="O30" s="78"/>
      <c r="P30" s="76" t="s">
        <v>164</v>
      </c>
      <c r="Q30" s="77"/>
      <c r="R30" s="77"/>
      <c r="S30" s="77"/>
      <c r="T30" s="77"/>
      <c r="U30" s="77"/>
      <c r="V30" s="77"/>
      <c r="W30" s="78"/>
      <c r="X30" s="14">
        <v>3</v>
      </c>
      <c r="Y30" s="14">
        <v>2</v>
      </c>
      <c r="Z30" s="13">
        <f t="shared" ref="Z30:Z39" si="24">+MAX(X30:Y30)</f>
        <v>3</v>
      </c>
      <c r="AA30" s="14">
        <v>2</v>
      </c>
      <c r="AB30" s="14">
        <v>1</v>
      </c>
      <c r="AC30" s="14">
        <v>1</v>
      </c>
      <c r="AD30" s="13">
        <f>+MAX(AA30:AC30)</f>
        <v>2</v>
      </c>
      <c r="AE30" s="61">
        <f t="shared" si="2"/>
        <v>6</v>
      </c>
      <c r="AF30" s="61"/>
      <c r="AG30" s="61"/>
      <c r="AH30" s="62" t="str">
        <f t="shared" si="22"/>
        <v>B</v>
      </c>
      <c r="AI30" s="63"/>
      <c r="AJ30" s="67"/>
      <c r="AK30" s="68"/>
      <c r="AL30" s="68"/>
      <c r="AM30" s="68"/>
      <c r="AN30" s="18"/>
      <c r="AO30" s="67"/>
      <c r="AP30" s="68"/>
      <c r="AQ30" s="68"/>
      <c r="AR30" s="68"/>
      <c r="AS30" s="18"/>
      <c r="AT30" s="67"/>
      <c r="AU30" s="68"/>
      <c r="AV30" s="68"/>
      <c r="AW30" s="68"/>
      <c r="AX30" s="18"/>
      <c r="AY30" s="69"/>
      <c r="AZ30" s="70"/>
      <c r="BA30" s="70"/>
      <c r="BB30" s="70"/>
      <c r="BC30" s="71"/>
      <c r="BD30" s="72" t="s">
        <v>182</v>
      </c>
      <c r="BE30" s="72"/>
      <c r="BF30" s="72"/>
      <c r="BG30" s="72"/>
      <c r="BH30" s="72"/>
      <c r="BI30" s="72"/>
      <c r="BJ30" s="72"/>
      <c r="BK30" s="69" t="s">
        <v>137</v>
      </c>
      <c r="BL30" s="70"/>
      <c r="BM30" s="70"/>
      <c r="BN30" s="70"/>
      <c r="BO30" s="70"/>
      <c r="BP30" s="71"/>
      <c r="BQ30" s="14">
        <v>2</v>
      </c>
      <c r="BR30" s="14">
        <v>2</v>
      </c>
      <c r="BS30" s="13">
        <v>3</v>
      </c>
      <c r="BT30" s="14">
        <v>1</v>
      </c>
      <c r="BU30" s="14">
        <v>1</v>
      </c>
      <c r="BV30" s="14">
        <v>1</v>
      </c>
      <c r="BW30" s="13">
        <f t="shared" ref="BW30:BW39" si="25">+MAX(BT30:BV30)</f>
        <v>1</v>
      </c>
      <c r="BX30" s="73">
        <f t="shared" si="5"/>
        <v>3</v>
      </c>
      <c r="BY30" s="74"/>
      <c r="BZ30" s="75"/>
      <c r="CA30" s="62" t="str">
        <f t="shared" si="23"/>
        <v>C</v>
      </c>
      <c r="CB30" s="63"/>
    </row>
    <row r="31" spans="2:80" ht="84" customHeight="1">
      <c r="B31" s="123"/>
      <c r="C31" s="89"/>
      <c r="D31" s="90"/>
      <c r="E31" s="90"/>
      <c r="F31" s="90"/>
      <c r="G31" s="90"/>
      <c r="H31" s="90"/>
      <c r="I31" s="90"/>
      <c r="J31" s="130"/>
      <c r="K31" s="76" t="s">
        <v>112</v>
      </c>
      <c r="L31" s="77"/>
      <c r="M31" s="77"/>
      <c r="N31" s="77"/>
      <c r="O31" s="78"/>
      <c r="P31" s="76" t="s">
        <v>113</v>
      </c>
      <c r="Q31" s="77"/>
      <c r="R31" s="77"/>
      <c r="S31" s="77"/>
      <c r="T31" s="77"/>
      <c r="U31" s="77"/>
      <c r="V31" s="77"/>
      <c r="W31" s="78"/>
      <c r="X31" s="16">
        <v>3</v>
      </c>
      <c r="Y31" s="16">
        <v>1</v>
      </c>
      <c r="Z31" s="17">
        <f t="shared" si="24"/>
        <v>3</v>
      </c>
      <c r="AA31" s="16">
        <v>2</v>
      </c>
      <c r="AB31" s="16">
        <v>1</v>
      </c>
      <c r="AC31" s="16">
        <v>2</v>
      </c>
      <c r="AD31" s="17">
        <v>2</v>
      </c>
      <c r="AE31" s="131">
        <f t="shared" si="2"/>
        <v>6</v>
      </c>
      <c r="AF31" s="132"/>
      <c r="AG31" s="133"/>
      <c r="AH31" s="62" t="str">
        <f t="shared" si="22"/>
        <v>B</v>
      </c>
      <c r="AI31" s="63"/>
      <c r="AJ31" s="67"/>
      <c r="AK31" s="68"/>
      <c r="AL31" s="68"/>
      <c r="AM31" s="68"/>
      <c r="AN31" s="18"/>
      <c r="AO31" s="67"/>
      <c r="AP31" s="68"/>
      <c r="AQ31" s="68"/>
      <c r="AR31" s="68"/>
      <c r="AS31" s="18"/>
      <c r="AT31" s="67"/>
      <c r="AU31" s="68"/>
      <c r="AV31" s="68"/>
      <c r="AW31" s="68"/>
      <c r="AX31" s="135"/>
      <c r="AY31" s="69" t="s">
        <v>140</v>
      </c>
      <c r="AZ31" s="70"/>
      <c r="BA31" s="70"/>
      <c r="BB31" s="70"/>
      <c r="BC31" s="71"/>
      <c r="BD31" s="225" t="s">
        <v>138</v>
      </c>
      <c r="BE31" s="226"/>
      <c r="BF31" s="226"/>
      <c r="BG31" s="226"/>
      <c r="BH31" s="226"/>
      <c r="BI31" s="226"/>
      <c r="BJ31" s="227"/>
      <c r="BK31" s="69" t="s">
        <v>139</v>
      </c>
      <c r="BL31" s="70"/>
      <c r="BM31" s="70"/>
      <c r="BN31" s="70"/>
      <c r="BO31" s="70"/>
      <c r="BP31" s="71"/>
      <c r="BQ31" s="14">
        <v>1</v>
      </c>
      <c r="BR31" s="14">
        <v>1</v>
      </c>
      <c r="BS31" s="13">
        <v>3</v>
      </c>
      <c r="BT31" s="14">
        <v>1</v>
      </c>
      <c r="BU31" s="14">
        <v>1</v>
      </c>
      <c r="BV31" s="14">
        <v>1</v>
      </c>
      <c r="BW31" s="13">
        <f t="shared" si="25"/>
        <v>1</v>
      </c>
      <c r="BX31" s="73">
        <f t="shared" si="5"/>
        <v>3</v>
      </c>
      <c r="BY31" s="74"/>
      <c r="BZ31" s="75"/>
      <c r="CA31" s="62" t="str">
        <f t="shared" si="23"/>
        <v>C</v>
      </c>
      <c r="CB31" s="63"/>
    </row>
    <row r="32" spans="2:80" ht="84" customHeight="1">
      <c r="B32" s="66">
        <v>7</v>
      </c>
      <c r="C32" s="65" t="s">
        <v>157</v>
      </c>
      <c r="D32" s="65"/>
      <c r="E32" s="65"/>
      <c r="F32" s="65"/>
      <c r="G32" s="65"/>
      <c r="H32" s="65"/>
      <c r="I32" s="65"/>
      <c r="J32" s="65"/>
      <c r="K32" s="64" t="s">
        <v>162</v>
      </c>
      <c r="L32" s="64"/>
      <c r="M32" s="64"/>
      <c r="N32" s="64"/>
      <c r="O32" s="64"/>
      <c r="P32" s="64" t="s">
        <v>95</v>
      </c>
      <c r="Q32" s="64"/>
      <c r="R32" s="64"/>
      <c r="S32" s="64"/>
      <c r="T32" s="64"/>
      <c r="U32" s="64"/>
      <c r="V32" s="64"/>
      <c r="W32" s="64"/>
      <c r="X32" s="25">
        <v>3</v>
      </c>
      <c r="Y32" s="25">
        <v>3</v>
      </c>
      <c r="Z32" s="23">
        <f t="shared" ref="Z32:Z34" si="26">+MAX(X32:Y32)</f>
        <v>3</v>
      </c>
      <c r="AA32" s="25">
        <v>4</v>
      </c>
      <c r="AB32" s="25">
        <v>4</v>
      </c>
      <c r="AC32" s="25">
        <v>4</v>
      </c>
      <c r="AD32" s="23">
        <f t="shared" ref="AD32:AD34" si="27">+MAX(AA32:AC32)</f>
        <v>4</v>
      </c>
      <c r="AE32" s="61">
        <f t="shared" ref="AE32:AE34" si="28">+Z32*AD32</f>
        <v>12</v>
      </c>
      <c r="AF32" s="61"/>
      <c r="AG32" s="61"/>
      <c r="AH32" s="66" t="str">
        <f t="shared" ref="AH32:AH34" si="29">+IF(AE32&gt;=8,"A",IF(AND(4&lt;=AE32,AE32&lt;=6),"B",IF(AND(1&lt;=AE32,AE32&lt;=3),"C",IF(AE32=0,""))))</f>
        <v>A</v>
      </c>
      <c r="AI32" s="66"/>
      <c r="AJ32" s="79"/>
      <c r="AK32" s="80"/>
      <c r="AL32" s="80"/>
      <c r="AM32" s="81"/>
      <c r="AN32" s="26"/>
      <c r="AO32" s="79"/>
      <c r="AP32" s="80"/>
      <c r="AQ32" s="80"/>
      <c r="AR32" s="81"/>
      <c r="AS32" s="26"/>
      <c r="AT32" s="79" t="s">
        <v>106</v>
      </c>
      <c r="AU32" s="80"/>
      <c r="AV32" s="80"/>
      <c r="AW32" s="81"/>
      <c r="AX32" s="26"/>
      <c r="AY32" s="60" t="s">
        <v>122</v>
      </c>
      <c r="AZ32" s="60"/>
      <c r="BA32" s="60"/>
      <c r="BB32" s="60"/>
      <c r="BC32" s="60"/>
      <c r="BD32" s="60" t="s">
        <v>125</v>
      </c>
      <c r="BE32" s="60"/>
      <c r="BF32" s="60"/>
      <c r="BG32" s="60"/>
      <c r="BH32" s="60"/>
      <c r="BI32" s="60"/>
      <c r="BJ32" s="60"/>
      <c r="BK32" s="79" t="s">
        <v>123</v>
      </c>
      <c r="BL32" s="80"/>
      <c r="BM32" s="80"/>
      <c r="BN32" s="80"/>
      <c r="BO32" s="80"/>
      <c r="BP32" s="81"/>
      <c r="BQ32" s="25">
        <v>1</v>
      </c>
      <c r="BR32" s="25">
        <v>1</v>
      </c>
      <c r="BS32" s="23">
        <v>3</v>
      </c>
      <c r="BT32" s="25">
        <v>1</v>
      </c>
      <c r="BU32" s="25">
        <v>1</v>
      </c>
      <c r="BV32" s="25">
        <v>1</v>
      </c>
      <c r="BW32" s="23">
        <f t="shared" ref="BW32:BW34" si="30">+MAX(BT32:BV32)</f>
        <v>1</v>
      </c>
      <c r="BX32" s="61">
        <f t="shared" ref="BX32:BX34" si="31">+BS32*BW32</f>
        <v>3</v>
      </c>
      <c r="BY32" s="61"/>
      <c r="BZ32" s="61"/>
      <c r="CA32" s="66" t="str">
        <f t="shared" ref="CA32:CA34" si="32">+IF(BX32&gt;=8,"A",IF(AND(4&lt;=BX32,BX32&lt;=6),"B",IF(AND(1&lt;=BX32,BX32&lt;=3),"C",IF(BX32=0,""))))</f>
        <v>C</v>
      </c>
      <c r="CB32" s="66"/>
    </row>
    <row r="33" spans="1:80" ht="84" customHeight="1">
      <c r="B33" s="66"/>
      <c r="C33" s="65"/>
      <c r="D33" s="65"/>
      <c r="E33" s="65"/>
      <c r="F33" s="65"/>
      <c r="G33" s="65"/>
      <c r="H33" s="65"/>
      <c r="I33" s="65"/>
      <c r="J33" s="65"/>
      <c r="K33" s="76" t="s">
        <v>163</v>
      </c>
      <c r="L33" s="77"/>
      <c r="M33" s="77"/>
      <c r="N33" s="77"/>
      <c r="O33" s="78"/>
      <c r="P33" s="76" t="s">
        <v>141</v>
      </c>
      <c r="Q33" s="77"/>
      <c r="R33" s="77"/>
      <c r="S33" s="77"/>
      <c r="T33" s="77"/>
      <c r="U33" s="77"/>
      <c r="V33" s="77"/>
      <c r="W33" s="78"/>
      <c r="X33" s="25">
        <v>3</v>
      </c>
      <c r="Y33" s="25">
        <v>2</v>
      </c>
      <c r="Z33" s="23">
        <f t="shared" si="26"/>
        <v>3</v>
      </c>
      <c r="AA33" s="25">
        <v>2</v>
      </c>
      <c r="AB33" s="25">
        <v>1</v>
      </c>
      <c r="AC33" s="25">
        <v>1</v>
      </c>
      <c r="AD33" s="23">
        <f t="shared" si="27"/>
        <v>2</v>
      </c>
      <c r="AE33" s="61">
        <f t="shared" si="28"/>
        <v>6</v>
      </c>
      <c r="AF33" s="61"/>
      <c r="AG33" s="61"/>
      <c r="AH33" s="62" t="str">
        <f t="shared" si="29"/>
        <v>B</v>
      </c>
      <c r="AI33" s="63"/>
      <c r="AJ33" s="67"/>
      <c r="AK33" s="68"/>
      <c r="AL33" s="68"/>
      <c r="AM33" s="68"/>
      <c r="AN33" s="31"/>
      <c r="AO33" s="67"/>
      <c r="AP33" s="68"/>
      <c r="AQ33" s="68"/>
      <c r="AR33" s="68"/>
      <c r="AS33" s="31"/>
      <c r="AT33" s="67"/>
      <c r="AU33" s="68"/>
      <c r="AV33" s="68"/>
      <c r="AW33" s="68"/>
      <c r="AX33" s="31"/>
      <c r="AY33" s="69"/>
      <c r="AZ33" s="70"/>
      <c r="BA33" s="70"/>
      <c r="BB33" s="70"/>
      <c r="BC33" s="71"/>
      <c r="BD33" s="72" t="s">
        <v>136</v>
      </c>
      <c r="BE33" s="72"/>
      <c r="BF33" s="72"/>
      <c r="BG33" s="72"/>
      <c r="BH33" s="72"/>
      <c r="BI33" s="72"/>
      <c r="BJ33" s="72"/>
      <c r="BK33" s="69" t="s">
        <v>137</v>
      </c>
      <c r="BL33" s="70"/>
      <c r="BM33" s="70"/>
      <c r="BN33" s="70"/>
      <c r="BO33" s="70"/>
      <c r="BP33" s="71"/>
      <c r="BQ33" s="25">
        <v>2</v>
      </c>
      <c r="BR33" s="25">
        <v>2</v>
      </c>
      <c r="BS33" s="23">
        <v>3</v>
      </c>
      <c r="BT33" s="25">
        <v>1</v>
      </c>
      <c r="BU33" s="25">
        <v>1</v>
      </c>
      <c r="BV33" s="25">
        <v>1</v>
      </c>
      <c r="BW33" s="23">
        <f t="shared" si="30"/>
        <v>1</v>
      </c>
      <c r="BX33" s="73">
        <f t="shared" si="31"/>
        <v>3</v>
      </c>
      <c r="BY33" s="74"/>
      <c r="BZ33" s="75"/>
      <c r="CA33" s="62" t="str">
        <f t="shared" si="32"/>
        <v>C</v>
      </c>
      <c r="CB33" s="63"/>
    </row>
    <row r="34" spans="1:80" ht="84" customHeight="1">
      <c r="B34" s="66"/>
      <c r="C34" s="65"/>
      <c r="D34" s="65"/>
      <c r="E34" s="65"/>
      <c r="F34" s="65"/>
      <c r="G34" s="65"/>
      <c r="H34" s="65"/>
      <c r="I34" s="65"/>
      <c r="J34" s="65"/>
      <c r="K34" s="64" t="s">
        <v>160</v>
      </c>
      <c r="L34" s="64"/>
      <c r="M34" s="64"/>
      <c r="N34" s="64"/>
      <c r="O34" s="64"/>
      <c r="P34" s="65" t="s">
        <v>161</v>
      </c>
      <c r="Q34" s="65"/>
      <c r="R34" s="65"/>
      <c r="S34" s="65"/>
      <c r="T34" s="65"/>
      <c r="U34" s="65"/>
      <c r="V34" s="65"/>
      <c r="W34" s="65"/>
      <c r="X34" s="25">
        <v>2</v>
      </c>
      <c r="Y34" s="25">
        <v>2</v>
      </c>
      <c r="Z34" s="23">
        <f t="shared" si="26"/>
        <v>2</v>
      </c>
      <c r="AA34" s="25">
        <v>3</v>
      </c>
      <c r="AB34" s="25">
        <v>1</v>
      </c>
      <c r="AC34" s="25">
        <v>1</v>
      </c>
      <c r="AD34" s="23">
        <f t="shared" si="27"/>
        <v>3</v>
      </c>
      <c r="AE34" s="61">
        <f t="shared" si="28"/>
        <v>6</v>
      </c>
      <c r="AF34" s="61"/>
      <c r="AG34" s="61"/>
      <c r="AH34" s="66" t="str">
        <f t="shared" si="29"/>
        <v>B</v>
      </c>
      <c r="AI34" s="66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 t="s">
        <v>156</v>
      </c>
      <c r="AU34" s="60"/>
      <c r="AV34" s="60"/>
      <c r="AW34" s="60"/>
      <c r="AX34" s="60"/>
      <c r="AY34" s="60" t="s">
        <v>101</v>
      </c>
      <c r="AZ34" s="60"/>
      <c r="BA34" s="60"/>
      <c r="BB34" s="60"/>
      <c r="BC34" s="60"/>
      <c r="BD34" s="60" t="s">
        <v>117</v>
      </c>
      <c r="BE34" s="60"/>
      <c r="BF34" s="60"/>
      <c r="BG34" s="60"/>
      <c r="BH34" s="60"/>
      <c r="BI34" s="60"/>
      <c r="BJ34" s="60"/>
      <c r="BK34" s="60" t="s">
        <v>99</v>
      </c>
      <c r="BL34" s="60"/>
      <c r="BM34" s="60"/>
      <c r="BN34" s="60"/>
      <c r="BO34" s="60"/>
      <c r="BP34" s="60"/>
      <c r="BQ34" s="25">
        <v>1</v>
      </c>
      <c r="BR34" s="25">
        <v>1</v>
      </c>
      <c r="BS34" s="23">
        <v>3</v>
      </c>
      <c r="BT34" s="25">
        <v>1</v>
      </c>
      <c r="BU34" s="25">
        <v>1</v>
      </c>
      <c r="BV34" s="25">
        <v>1</v>
      </c>
      <c r="BW34" s="23">
        <f t="shared" si="30"/>
        <v>1</v>
      </c>
      <c r="BX34" s="61">
        <f t="shared" si="31"/>
        <v>3</v>
      </c>
      <c r="BY34" s="61"/>
      <c r="BZ34" s="61"/>
      <c r="CA34" s="62" t="str">
        <f t="shared" si="32"/>
        <v>C</v>
      </c>
      <c r="CB34" s="63"/>
    </row>
    <row r="35" spans="1:80" ht="93.75" customHeight="1">
      <c r="B35" s="66">
        <v>8</v>
      </c>
      <c r="C35" s="65" t="s">
        <v>158</v>
      </c>
      <c r="D35" s="65"/>
      <c r="E35" s="65"/>
      <c r="F35" s="65"/>
      <c r="G35" s="65"/>
      <c r="H35" s="65"/>
      <c r="I35" s="65"/>
      <c r="J35" s="65"/>
      <c r="K35" s="64" t="s">
        <v>162</v>
      </c>
      <c r="L35" s="64"/>
      <c r="M35" s="64"/>
      <c r="N35" s="64"/>
      <c r="O35" s="64"/>
      <c r="P35" s="64" t="s">
        <v>95</v>
      </c>
      <c r="Q35" s="64"/>
      <c r="R35" s="64"/>
      <c r="S35" s="64"/>
      <c r="T35" s="64"/>
      <c r="U35" s="64"/>
      <c r="V35" s="64"/>
      <c r="W35" s="64"/>
      <c r="X35" s="14">
        <v>3</v>
      </c>
      <c r="Y35" s="14">
        <v>3</v>
      </c>
      <c r="Z35" s="13">
        <f t="shared" si="24"/>
        <v>3</v>
      </c>
      <c r="AA35" s="14">
        <v>4</v>
      </c>
      <c r="AB35" s="14">
        <v>4</v>
      </c>
      <c r="AC35" s="14">
        <v>4</v>
      </c>
      <c r="AD35" s="13">
        <f t="shared" ref="AD35:AD39" si="33">+MAX(AA35:AC35)</f>
        <v>4</v>
      </c>
      <c r="AE35" s="61">
        <f t="shared" si="2"/>
        <v>12</v>
      </c>
      <c r="AF35" s="61"/>
      <c r="AG35" s="61"/>
      <c r="AH35" s="66" t="str">
        <f t="shared" si="22"/>
        <v>A</v>
      </c>
      <c r="AI35" s="66"/>
      <c r="AJ35" s="79"/>
      <c r="AK35" s="80"/>
      <c r="AL35" s="80"/>
      <c r="AM35" s="81"/>
      <c r="AN35" s="15"/>
      <c r="AO35" s="79"/>
      <c r="AP35" s="80"/>
      <c r="AQ35" s="80"/>
      <c r="AR35" s="81"/>
      <c r="AS35" s="15"/>
      <c r="AT35" s="79" t="s">
        <v>106</v>
      </c>
      <c r="AU35" s="80"/>
      <c r="AV35" s="80"/>
      <c r="AW35" s="81"/>
      <c r="AX35" s="15"/>
      <c r="AY35" s="60" t="s">
        <v>122</v>
      </c>
      <c r="AZ35" s="60"/>
      <c r="BA35" s="60"/>
      <c r="BB35" s="60"/>
      <c r="BC35" s="60"/>
      <c r="BD35" s="60" t="s">
        <v>125</v>
      </c>
      <c r="BE35" s="60"/>
      <c r="BF35" s="60"/>
      <c r="BG35" s="60"/>
      <c r="BH35" s="60"/>
      <c r="BI35" s="60"/>
      <c r="BJ35" s="60"/>
      <c r="BK35" s="79" t="s">
        <v>123</v>
      </c>
      <c r="BL35" s="80"/>
      <c r="BM35" s="80"/>
      <c r="BN35" s="80"/>
      <c r="BO35" s="80"/>
      <c r="BP35" s="81"/>
      <c r="BQ35" s="14">
        <v>1</v>
      </c>
      <c r="BR35" s="14">
        <v>1</v>
      </c>
      <c r="BS35" s="13">
        <v>3</v>
      </c>
      <c r="BT35" s="14">
        <v>1</v>
      </c>
      <c r="BU35" s="14">
        <v>1</v>
      </c>
      <c r="BV35" s="14">
        <v>1</v>
      </c>
      <c r="BW35" s="13">
        <f t="shared" si="25"/>
        <v>1</v>
      </c>
      <c r="BX35" s="61">
        <f t="shared" si="5"/>
        <v>3</v>
      </c>
      <c r="BY35" s="61"/>
      <c r="BZ35" s="61"/>
      <c r="CA35" s="66" t="str">
        <f t="shared" si="23"/>
        <v>C</v>
      </c>
      <c r="CB35" s="66"/>
    </row>
    <row r="36" spans="1:80" ht="67" customHeight="1">
      <c r="B36" s="66"/>
      <c r="C36" s="65"/>
      <c r="D36" s="65"/>
      <c r="E36" s="65"/>
      <c r="F36" s="65"/>
      <c r="G36" s="65"/>
      <c r="H36" s="65"/>
      <c r="I36" s="65"/>
      <c r="J36" s="65"/>
      <c r="K36" s="76" t="s">
        <v>135</v>
      </c>
      <c r="L36" s="77"/>
      <c r="M36" s="77"/>
      <c r="N36" s="77"/>
      <c r="O36" s="78"/>
      <c r="P36" s="76" t="s">
        <v>141</v>
      </c>
      <c r="Q36" s="77"/>
      <c r="R36" s="77"/>
      <c r="S36" s="77"/>
      <c r="T36" s="77"/>
      <c r="U36" s="77"/>
      <c r="V36" s="77"/>
      <c r="W36" s="78"/>
      <c r="X36" s="14">
        <v>3</v>
      </c>
      <c r="Y36" s="14">
        <v>2</v>
      </c>
      <c r="Z36" s="13">
        <f t="shared" si="24"/>
        <v>3</v>
      </c>
      <c r="AA36" s="14">
        <v>2</v>
      </c>
      <c r="AB36" s="14">
        <v>1</v>
      </c>
      <c r="AC36" s="14">
        <v>1</v>
      </c>
      <c r="AD36" s="13">
        <f t="shared" si="33"/>
        <v>2</v>
      </c>
      <c r="AE36" s="61">
        <f t="shared" si="2"/>
        <v>6</v>
      </c>
      <c r="AF36" s="61"/>
      <c r="AG36" s="61"/>
      <c r="AH36" s="62" t="str">
        <f t="shared" si="22"/>
        <v>B</v>
      </c>
      <c r="AI36" s="63"/>
      <c r="AJ36" s="67"/>
      <c r="AK36" s="68"/>
      <c r="AL36" s="68"/>
      <c r="AM36" s="68"/>
      <c r="AN36" s="18"/>
      <c r="AO36" s="67"/>
      <c r="AP36" s="68"/>
      <c r="AQ36" s="68"/>
      <c r="AR36" s="68"/>
      <c r="AS36" s="18"/>
      <c r="AT36" s="67"/>
      <c r="AU36" s="68"/>
      <c r="AV36" s="68"/>
      <c r="AW36" s="68"/>
      <c r="AX36" s="18"/>
      <c r="AY36" s="69" t="s">
        <v>102</v>
      </c>
      <c r="AZ36" s="70"/>
      <c r="BA36" s="70"/>
      <c r="BB36" s="70"/>
      <c r="BC36" s="71"/>
      <c r="BD36" s="72" t="s">
        <v>136</v>
      </c>
      <c r="BE36" s="72"/>
      <c r="BF36" s="72"/>
      <c r="BG36" s="72"/>
      <c r="BH36" s="72"/>
      <c r="BI36" s="72"/>
      <c r="BJ36" s="72"/>
      <c r="BK36" s="69" t="s">
        <v>137</v>
      </c>
      <c r="BL36" s="70"/>
      <c r="BM36" s="70"/>
      <c r="BN36" s="70"/>
      <c r="BO36" s="70"/>
      <c r="BP36" s="71"/>
      <c r="BQ36" s="14">
        <v>2</v>
      </c>
      <c r="BR36" s="14">
        <v>2</v>
      </c>
      <c r="BS36" s="13">
        <v>3</v>
      </c>
      <c r="BT36" s="14">
        <v>1</v>
      </c>
      <c r="BU36" s="14">
        <v>1</v>
      </c>
      <c r="BV36" s="14">
        <v>1</v>
      </c>
      <c r="BW36" s="13">
        <f t="shared" si="25"/>
        <v>1</v>
      </c>
      <c r="BX36" s="73">
        <f t="shared" si="5"/>
        <v>3</v>
      </c>
      <c r="BY36" s="74"/>
      <c r="BZ36" s="75"/>
      <c r="CA36" s="62" t="str">
        <f t="shared" si="23"/>
        <v>C</v>
      </c>
      <c r="CB36" s="63"/>
    </row>
    <row r="37" spans="1:80" ht="67" customHeight="1">
      <c r="B37" s="66"/>
      <c r="C37" s="65"/>
      <c r="D37" s="65"/>
      <c r="E37" s="65"/>
      <c r="F37" s="65"/>
      <c r="G37" s="65"/>
      <c r="H37" s="65"/>
      <c r="I37" s="65"/>
      <c r="J37" s="65"/>
      <c r="K37" s="64" t="s">
        <v>160</v>
      </c>
      <c r="L37" s="64"/>
      <c r="M37" s="64"/>
      <c r="N37" s="64"/>
      <c r="O37" s="64"/>
      <c r="P37" s="65" t="s">
        <v>161</v>
      </c>
      <c r="Q37" s="65"/>
      <c r="R37" s="65"/>
      <c r="S37" s="65"/>
      <c r="T37" s="65"/>
      <c r="U37" s="65"/>
      <c r="V37" s="65"/>
      <c r="W37" s="65"/>
      <c r="X37" s="14">
        <v>2</v>
      </c>
      <c r="Y37" s="14">
        <v>2</v>
      </c>
      <c r="Z37" s="13">
        <f t="shared" si="24"/>
        <v>2</v>
      </c>
      <c r="AA37" s="14">
        <v>3</v>
      </c>
      <c r="AB37" s="14">
        <v>1</v>
      </c>
      <c r="AC37" s="14">
        <v>1</v>
      </c>
      <c r="AD37" s="13">
        <f t="shared" si="33"/>
        <v>3</v>
      </c>
      <c r="AE37" s="61">
        <f t="shared" si="2"/>
        <v>6</v>
      </c>
      <c r="AF37" s="61"/>
      <c r="AG37" s="61"/>
      <c r="AH37" s="66" t="str">
        <f t="shared" si="22"/>
        <v>B</v>
      </c>
      <c r="AI37" s="66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 t="s">
        <v>156</v>
      </c>
      <c r="AU37" s="60"/>
      <c r="AV37" s="60"/>
      <c r="AW37" s="60"/>
      <c r="AX37" s="60"/>
      <c r="AY37" s="60" t="s">
        <v>101</v>
      </c>
      <c r="AZ37" s="60"/>
      <c r="BA37" s="60"/>
      <c r="BB37" s="60"/>
      <c r="BC37" s="60"/>
      <c r="BD37" s="60" t="s">
        <v>117</v>
      </c>
      <c r="BE37" s="60"/>
      <c r="BF37" s="60"/>
      <c r="BG37" s="60"/>
      <c r="BH37" s="60"/>
      <c r="BI37" s="60"/>
      <c r="BJ37" s="60"/>
      <c r="BK37" s="60" t="s">
        <v>99</v>
      </c>
      <c r="BL37" s="60"/>
      <c r="BM37" s="60"/>
      <c r="BN37" s="60"/>
      <c r="BO37" s="60"/>
      <c r="BP37" s="60"/>
      <c r="BQ37" s="14">
        <v>1</v>
      </c>
      <c r="BR37" s="14">
        <v>1</v>
      </c>
      <c r="BS37" s="13">
        <v>3</v>
      </c>
      <c r="BT37" s="14">
        <v>1</v>
      </c>
      <c r="BU37" s="14">
        <v>1</v>
      </c>
      <c r="BV37" s="14">
        <v>1</v>
      </c>
      <c r="BW37" s="13">
        <f t="shared" si="25"/>
        <v>1</v>
      </c>
      <c r="BX37" s="61">
        <f t="shared" si="5"/>
        <v>3</v>
      </c>
      <c r="BY37" s="61"/>
      <c r="BZ37" s="61"/>
      <c r="CA37" s="62" t="str">
        <f t="shared" si="23"/>
        <v>C</v>
      </c>
      <c r="CB37" s="63"/>
    </row>
    <row r="38" spans="1:80" ht="67" customHeight="1">
      <c r="B38" s="66">
        <v>9</v>
      </c>
      <c r="C38" s="65" t="s">
        <v>159</v>
      </c>
      <c r="D38" s="65"/>
      <c r="E38" s="65"/>
      <c r="F38" s="65"/>
      <c r="G38" s="65"/>
      <c r="H38" s="65"/>
      <c r="I38" s="65"/>
      <c r="J38" s="65"/>
      <c r="K38" s="64" t="s">
        <v>160</v>
      </c>
      <c r="L38" s="64"/>
      <c r="M38" s="64"/>
      <c r="N38" s="64"/>
      <c r="O38" s="64"/>
      <c r="P38" s="65" t="s">
        <v>161</v>
      </c>
      <c r="Q38" s="65"/>
      <c r="R38" s="65"/>
      <c r="S38" s="65"/>
      <c r="T38" s="65"/>
      <c r="U38" s="65"/>
      <c r="V38" s="65"/>
      <c r="W38" s="65"/>
      <c r="X38" s="14">
        <v>2</v>
      </c>
      <c r="Y38" s="14">
        <v>2</v>
      </c>
      <c r="Z38" s="13">
        <f t="shared" si="24"/>
        <v>2</v>
      </c>
      <c r="AA38" s="14">
        <v>3</v>
      </c>
      <c r="AB38" s="14">
        <v>1</v>
      </c>
      <c r="AC38" s="14">
        <v>1</v>
      </c>
      <c r="AD38" s="13">
        <f t="shared" si="33"/>
        <v>3</v>
      </c>
      <c r="AE38" s="61">
        <f t="shared" si="2"/>
        <v>6</v>
      </c>
      <c r="AF38" s="61"/>
      <c r="AG38" s="61"/>
      <c r="AH38" s="66" t="str">
        <f>+IF(AE38&gt;=8,"A",IF(AND(4&lt;=AE38,AE38&lt;=6),"B",IF(AND(1&lt;=AE38,AE38&lt;=3),"C",IF(AE38=0,""))))</f>
        <v>B</v>
      </c>
      <c r="AI38" s="66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 t="s">
        <v>156</v>
      </c>
      <c r="AU38" s="60"/>
      <c r="AV38" s="60"/>
      <c r="AW38" s="60"/>
      <c r="AX38" s="60"/>
      <c r="AY38" s="60" t="s">
        <v>101</v>
      </c>
      <c r="AZ38" s="60"/>
      <c r="BA38" s="60"/>
      <c r="BB38" s="60"/>
      <c r="BC38" s="60"/>
      <c r="BD38" s="60" t="s">
        <v>117</v>
      </c>
      <c r="BE38" s="60"/>
      <c r="BF38" s="60"/>
      <c r="BG38" s="60"/>
      <c r="BH38" s="60"/>
      <c r="BI38" s="60"/>
      <c r="BJ38" s="60"/>
      <c r="BK38" s="60" t="s">
        <v>99</v>
      </c>
      <c r="BL38" s="60"/>
      <c r="BM38" s="60"/>
      <c r="BN38" s="60"/>
      <c r="BO38" s="60"/>
      <c r="BP38" s="60"/>
      <c r="BQ38" s="14">
        <v>1</v>
      </c>
      <c r="BR38" s="14">
        <v>1</v>
      </c>
      <c r="BS38" s="13">
        <v>3</v>
      </c>
      <c r="BT38" s="14">
        <v>1</v>
      </c>
      <c r="BU38" s="14">
        <v>1</v>
      </c>
      <c r="BV38" s="14">
        <v>1</v>
      </c>
      <c r="BW38" s="13">
        <f t="shared" si="25"/>
        <v>1</v>
      </c>
      <c r="BX38" s="61">
        <f t="shared" si="5"/>
        <v>3</v>
      </c>
      <c r="BY38" s="61"/>
      <c r="BZ38" s="61"/>
      <c r="CA38" s="62" t="str">
        <f t="shared" si="23"/>
        <v>C</v>
      </c>
      <c r="CB38" s="63"/>
    </row>
    <row r="39" spans="1:80" ht="67" customHeight="1">
      <c r="B39" s="66"/>
      <c r="C39" s="65"/>
      <c r="D39" s="65"/>
      <c r="E39" s="65"/>
      <c r="F39" s="65"/>
      <c r="G39" s="65"/>
      <c r="H39" s="65"/>
      <c r="I39" s="65"/>
      <c r="J39" s="65"/>
      <c r="K39" s="65" t="s">
        <v>91</v>
      </c>
      <c r="L39" s="65"/>
      <c r="M39" s="65"/>
      <c r="N39" s="65"/>
      <c r="O39" s="65"/>
      <c r="P39" s="65" t="s">
        <v>96</v>
      </c>
      <c r="Q39" s="65"/>
      <c r="R39" s="65"/>
      <c r="S39" s="65"/>
      <c r="T39" s="65"/>
      <c r="U39" s="65"/>
      <c r="V39" s="65"/>
      <c r="W39" s="65"/>
      <c r="X39" s="14">
        <v>3</v>
      </c>
      <c r="Y39" s="14">
        <v>3</v>
      </c>
      <c r="Z39" s="13">
        <f t="shared" si="24"/>
        <v>3</v>
      </c>
      <c r="AA39" s="14">
        <v>4</v>
      </c>
      <c r="AB39" s="14">
        <v>4</v>
      </c>
      <c r="AC39" s="14">
        <v>4</v>
      </c>
      <c r="AD39" s="13">
        <f t="shared" si="33"/>
        <v>4</v>
      </c>
      <c r="AE39" s="61">
        <f t="shared" si="2"/>
        <v>12</v>
      </c>
      <c r="AF39" s="61"/>
      <c r="AG39" s="61"/>
      <c r="AH39" s="66" t="str">
        <f>+IF(AE39&gt;=8,"A",IF(AND(4&lt;=AE39,AE39&lt;=6),"B",IF(AND(1&lt;=AE39,AE39&lt;=3),"C",IF(AE39=0,""))))</f>
        <v>A</v>
      </c>
      <c r="AI39" s="66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 t="s">
        <v>124</v>
      </c>
      <c r="AU39" s="60"/>
      <c r="AV39" s="60"/>
      <c r="AW39" s="60"/>
      <c r="AX39" s="60"/>
      <c r="AY39" s="60" t="s">
        <v>121</v>
      </c>
      <c r="AZ39" s="60"/>
      <c r="BA39" s="60"/>
      <c r="BB39" s="60"/>
      <c r="BC39" s="60"/>
      <c r="BD39" s="60" t="s">
        <v>118</v>
      </c>
      <c r="BE39" s="60"/>
      <c r="BF39" s="60"/>
      <c r="BG39" s="60"/>
      <c r="BH39" s="60"/>
      <c r="BI39" s="60"/>
      <c r="BJ39" s="60"/>
      <c r="BK39" s="60" t="s">
        <v>119</v>
      </c>
      <c r="BL39" s="60"/>
      <c r="BM39" s="60"/>
      <c r="BN39" s="60"/>
      <c r="BO39" s="60"/>
      <c r="BP39" s="60"/>
      <c r="BQ39" s="14">
        <v>1</v>
      </c>
      <c r="BR39" s="14">
        <v>1</v>
      </c>
      <c r="BS39" s="13">
        <v>3</v>
      </c>
      <c r="BT39" s="14">
        <v>1</v>
      </c>
      <c r="BU39" s="14">
        <v>1</v>
      </c>
      <c r="BV39" s="14">
        <v>1</v>
      </c>
      <c r="BW39" s="13">
        <f t="shared" si="25"/>
        <v>1</v>
      </c>
      <c r="BX39" s="61">
        <f t="shared" si="5"/>
        <v>3</v>
      </c>
      <c r="BY39" s="61"/>
      <c r="BZ39" s="61"/>
      <c r="CA39" s="62" t="str">
        <f t="shared" si="23"/>
        <v>C</v>
      </c>
      <c r="CB39" s="63"/>
    </row>
    <row r="40" spans="1:80" ht="81.75" customHeight="1">
      <c r="B40" s="66"/>
      <c r="C40" s="65"/>
      <c r="D40" s="65"/>
      <c r="E40" s="65"/>
      <c r="F40" s="65"/>
      <c r="G40" s="65"/>
      <c r="H40" s="65"/>
      <c r="I40" s="65"/>
      <c r="J40" s="65"/>
      <c r="K40" s="64" t="s">
        <v>92</v>
      </c>
      <c r="L40" s="64"/>
      <c r="M40" s="64"/>
      <c r="N40" s="64"/>
      <c r="O40" s="64"/>
      <c r="P40" s="64" t="s">
        <v>142</v>
      </c>
      <c r="Q40" s="64"/>
      <c r="R40" s="64"/>
      <c r="S40" s="64"/>
      <c r="T40" s="64"/>
      <c r="U40" s="64"/>
      <c r="V40" s="64"/>
      <c r="W40" s="64"/>
      <c r="X40" s="4">
        <v>3</v>
      </c>
      <c r="Y40" s="4">
        <v>2</v>
      </c>
      <c r="Z40" s="5">
        <f>+MAX(X40:Y40)</f>
        <v>3</v>
      </c>
      <c r="AA40" s="4">
        <v>2</v>
      </c>
      <c r="AB40" s="4">
        <v>1</v>
      </c>
      <c r="AC40" s="4">
        <v>1</v>
      </c>
      <c r="AD40" s="5">
        <f>+MAX(AA40:AC40)</f>
        <v>2</v>
      </c>
      <c r="AE40" s="61">
        <f>+Z40*AD40</f>
        <v>6</v>
      </c>
      <c r="AF40" s="61"/>
      <c r="AG40" s="61"/>
      <c r="AH40" s="66" t="str">
        <f>+IF(AE40&gt;=8,"A",IF(AND(4&lt;=AE40,AE40&lt;=6),"B",IF(AND(1&lt;=AE40,AE40&lt;=3),"C",IF(AE40=0,""))))</f>
        <v>B</v>
      </c>
      <c r="AI40" s="66"/>
      <c r="AJ40" s="134"/>
      <c r="AK40" s="134"/>
      <c r="AL40" s="134"/>
      <c r="AM40" s="134"/>
      <c r="AN40" s="134"/>
      <c r="AO40" s="134"/>
      <c r="AP40" s="134"/>
      <c r="AQ40" s="134"/>
      <c r="AR40" s="134"/>
      <c r="AS40" s="134"/>
      <c r="AT40" s="134"/>
      <c r="AU40" s="134"/>
      <c r="AV40" s="134"/>
      <c r="AW40" s="134"/>
      <c r="AX40" s="134"/>
      <c r="AY40" s="224" t="s">
        <v>107</v>
      </c>
      <c r="AZ40" s="224"/>
      <c r="BA40" s="224"/>
      <c r="BB40" s="224"/>
      <c r="BC40" s="224"/>
      <c r="BD40" s="72" t="s">
        <v>143</v>
      </c>
      <c r="BE40" s="72"/>
      <c r="BF40" s="72"/>
      <c r="BG40" s="72"/>
      <c r="BH40" s="72"/>
      <c r="BI40" s="72"/>
      <c r="BJ40" s="72"/>
      <c r="BK40" s="224" t="s">
        <v>105</v>
      </c>
      <c r="BL40" s="224"/>
      <c r="BM40" s="224"/>
      <c r="BN40" s="224"/>
      <c r="BO40" s="224"/>
      <c r="BP40" s="224"/>
      <c r="BQ40" s="4">
        <v>1</v>
      </c>
      <c r="BR40" s="4">
        <v>1</v>
      </c>
      <c r="BS40" s="5">
        <v>3</v>
      </c>
      <c r="BT40" s="4">
        <v>1</v>
      </c>
      <c r="BU40" s="4">
        <v>1</v>
      </c>
      <c r="BV40" s="4">
        <v>1</v>
      </c>
      <c r="BW40" s="5">
        <f>+MAX(BT40:BV40)</f>
        <v>1</v>
      </c>
      <c r="BX40" s="61">
        <f>+BS40*BW40</f>
        <v>3</v>
      </c>
      <c r="BY40" s="61"/>
      <c r="BZ40" s="61"/>
      <c r="CA40" s="84" t="str">
        <f>+IF(BX40&gt;=8,"A",IF(AND(4&lt;=BX40,BX40&lt;=6),"B",IF(AND(1&lt;=BX40,BX40&lt;=3),"C",IF(BX40=0,""))))</f>
        <v>C</v>
      </c>
      <c r="CB40" s="85"/>
    </row>
    <row r="41" spans="1:80" ht="15.75" customHeight="1" thickBot="1">
      <c r="CB41" s="45"/>
    </row>
    <row r="42" spans="1:80" ht="28" customHeight="1">
      <c r="B42" s="204" t="s">
        <v>32</v>
      </c>
      <c r="C42" s="205"/>
      <c r="D42" s="205"/>
      <c r="E42" s="172" t="s">
        <v>61</v>
      </c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73"/>
      <c r="W42" s="173"/>
      <c r="X42" s="173"/>
      <c r="Y42" s="173"/>
      <c r="Z42" s="173"/>
      <c r="AA42" s="173"/>
      <c r="AB42" s="174"/>
      <c r="AC42" s="172" t="s">
        <v>64</v>
      </c>
      <c r="AD42" s="173"/>
      <c r="AE42" s="173"/>
      <c r="AF42" s="173"/>
      <c r="AG42" s="173"/>
      <c r="AH42" s="173"/>
      <c r="AI42" s="173"/>
      <c r="AJ42" s="173"/>
      <c r="AK42" s="173"/>
      <c r="AL42" s="173"/>
      <c r="AM42" s="173"/>
      <c r="AN42" s="173"/>
      <c r="AO42" s="173"/>
      <c r="AP42" s="173"/>
      <c r="AQ42" s="173"/>
      <c r="AR42" s="173"/>
      <c r="AS42" s="173"/>
      <c r="AT42" s="173"/>
      <c r="AU42" s="173"/>
      <c r="AV42" s="173"/>
      <c r="AW42" s="173"/>
      <c r="AX42" s="173"/>
      <c r="AY42" s="173"/>
      <c r="AZ42" s="173"/>
      <c r="BA42" s="173"/>
      <c r="BB42" s="173"/>
      <c r="BC42" s="173"/>
      <c r="BD42" s="173"/>
      <c r="BE42" s="173"/>
      <c r="BF42" s="173"/>
      <c r="BG42" s="173"/>
      <c r="BH42" s="173"/>
      <c r="BI42" s="173"/>
      <c r="BJ42" s="173"/>
      <c r="BK42" s="173"/>
      <c r="BL42" s="173"/>
      <c r="BM42" s="173"/>
      <c r="BN42" s="173"/>
      <c r="BO42" s="173"/>
      <c r="BP42" s="174"/>
      <c r="BQ42" s="32" t="s">
        <v>77</v>
      </c>
      <c r="BR42" s="32"/>
      <c r="BS42" s="32"/>
      <c r="BT42" s="32"/>
      <c r="BU42" s="32"/>
      <c r="BV42" s="32"/>
      <c r="BW42" s="32"/>
      <c r="BX42" s="32"/>
      <c r="BY42" s="32"/>
      <c r="BZ42" s="32"/>
      <c r="CA42" s="32"/>
      <c r="CB42" s="33"/>
    </row>
    <row r="43" spans="1:80" ht="46.15" customHeight="1" thickBot="1">
      <c r="B43" s="206"/>
      <c r="C43" s="207"/>
      <c r="D43" s="207"/>
      <c r="E43" s="169" t="s">
        <v>76</v>
      </c>
      <c r="F43" s="170"/>
      <c r="G43" s="170"/>
      <c r="H43" s="171"/>
      <c r="I43" s="162" t="s">
        <v>62</v>
      </c>
      <c r="J43" s="162"/>
      <c r="K43" s="162"/>
      <c r="L43" s="162"/>
      <c r="M43" s="162"/>
      <c r="N43" s="162"/>
      <c r="O43" s="162"/>
      <c r="P43" s="162"/>
      <c r="Q43" s="162"/>
      <c r="R43" s="162"/>
      <c r="S43" s="162" t="s">
        <v>63</v>
      </c>
      <c r="T43" s="162"/>
      <c r="U43" s="162"/>
      <c r="V43" s="162"/>
      <c r="W43" s="162"/>
      <c r="X43" s="162"/>
      <c r="Y43" s="162"/>
      <c r="Z43" s="162"/>
      <c r="AA43" s="162"/>
      <c r="AB43" s="163"/>
      <c r="AC43" s="169" t="s">
        <v>76</v>
      </c>
      <c r="AD43" s="170"/>
      <c r="AE43" s="170"/>
      <c r="AF43" s="171"/>
      <c r="AG43" s="162" t="s">
        <v>65</v>
      </c>
      <c r="AH43" s="162"/>
      <c r="AI43" s="162"/>
      <c r="AJ43" s="162"/>
      <c r="AK43" s="162"/>
      <c r="AL43" s="162"/>
      <c r="AM43" s="162"/>
      <c r="AN43" s="162"/>
      <c r="AO43" s="162"/>
      <c r="AP43" s="162"/>
      <c r="AQ43" s="162"/>
      <c r="AR43" s="162"/>
      <c r="AS43" s="162" t="s">
        <v>66</v>
      </c>
      <c r="AT43" s="162"/>
      <c r="AU43" s="162"/>
      <c r="AV43" s="162"/>
      <c r="AW43" s="162"/>
      <c r="AX43" s="162"/>
      <c r="AY43" s="162"/>
      <c r="AZ43" s="162"/>
      <c r="BA43" s="162"/>
      <c r="BB43" s="162"/>
      <c r="BC43" s="162"/>
      <c r="BD43" s="162"/>
      <c r="BE43" s="162" t="s">
        <v>67</v>
      </c>
      <c r="BF43" s="162"/>
      <c r="BG43" s="162"/>
      <c r="BH43" s="162"/>
      <c r="BI43" s="162"/>
      <c r="BJ43" s="162"/>
      <c r="BK43" s="162"/>
      <c r="BL43" s="162"/>
      <c r="BM43" s="162"/>
      <c r="BN43" s="162"/>
      <c r="BO43" s="162"/>
      <c r="BP43" s="163"/>
      <c r="BQ43" s="146" t="s">
        <v>78</v>
      </c>
      <c r="BR43" s="147"/>
      <c r="BS43" s="147"/>
      <c r="BT43" s="147"/>
      <c r="BU43" s="147" t="s">
        <v>79</v>
      </c>
      <c r="BV43" s="147"/>
      <c r="BW43" s="147"/>
      <c r="BX43" s="46" t="s">
        <v>80</v>
      </c>
      <c r="BY43" s="46"/>
      <c r="BZ43" s="46"/>
      <c r="CA43" s="46"/>
      <c r="CB43" s="47"/>
    </row>
    <row r="44" spans="1:80" ht="39.75" customHeight="1">
      <c r="B44" s="143">
        <v>1</v>
      </c>
      <c r="C44" s="144"/>
      <c r="D44" s="145"/>
      <c r="E44" s="143" t="s">
        <v>33</v>
      </c>
      <c r="F44" s="144"/>
      <c r="G44" s="144"/>
      <c r="H44" s="144"/>
      <c r="I44" s="157" t="s">
        <v>37</v>
      </c>
      <c r="J44" s="157"/>
      <c r="K44" s="157"/>
      <c r="L44" s="157"/>
      <c r="M44" s="157"/>
      <c r="N44" s="157"/>
      <c r="O44" s="157"/>
      <c r="P44" s="157"/>
      <c r="Q44" s="157"/>
      <c r="R44" s="157"/>
      <c r="S44" s="157" t="s">
        <v>41</v>
      </c>
      <c r="T44" s="157"/>
      <c r="U44" s="157"/>
      <c r="V44" s="157"/>
      <c r="W44" s="157"/>
      <c r="X44" s="157"/>
      <c r="Y44" s="157"/>
      <c r="Z44" s="157"/>
      <c r="AA44" s="157"/>
      <c r="AB44" s="158"/>
      <c r="AC44" s="167" t="s">
        <v>45</v>
      </c>
      <c r="AD44" s="157"/>
      <c r="AE44" s="157"/>
      <c r="AF44" s="157"/>
      <c r="AG44" s="157" t="s">
        <v>49</v>
      </c>
      <c r="AH44" s="157"/>
      <c r="AI44" s="157"/>
      <c r="AJ44" s="157"/>
      <c r="AK44" s="157"/>
      <c r="AL44" s="157"/>
      <c r="AM44" s="157"/>
      <c r="AN44" s="157"/>
      <c r="AO44" s="157"/>
      <c r="AP44" s="157"/>
      <c r="AQ44" s="157"/>
      <c r="AR44" s="157"/>
      <c r="AS44" s="157" t="s">
        <v>55</v>
      </c>
      <c r="AT44" s="157"/>
      <c r="AU44" s="157"/>
      <c r="AV44" s="157"/>
      <c r="AW44" s="157"/>
      <c r="AX44" s="157"/>
      <c r="AY44" s="157"/>
      <c r="AZ44" s="157"/>
      <c r="BA44" s="157"/>
      <c r="BB44" s="157"/>
      <c r="BC44" s="157"/>
      <c r="BD44" s="157"/>
      <c r="BE44" s="157" t="s">
        <v>57</v>
      </c>
      <c r="BF44" s="157"/>
      <c r="BG44" s="157"/>
      <c r="BH44" s="157"/>
      <c r="BI44" s="157"/>
      <c r="BJ44" s="157"/>
      <c r="BK44" s="157"/>
      <c r="BL44" s="157"/>
      <c r="BM44" s="157"/>
      <c r="BN44" s="157"/>
      <c r="BO44" s="157"/>
      <c r="BP44" s="158"/>
      <c r="BQ44" s="148" t="s">
        <v>68</v>
      </c>
      <c r="BR44" s="149"/>
      <c r="BS44" s="149"/>
      <c r="BT44" s="149"/>
      <c r="BU44" s="139" t="s">
        <v>71</v>
      </c>
      <c r="BV44" s="139"/>
      <c r="BW44" s="139"/>
      <c r="BX44" s="82" t="s">
        <v>74</v>
      </c>
      <c r="BY44" s="82"/>
      <c r="BZ44" s="82"/>
      <c r="CA44" s="82"/>
      <c r="CB44" s="82"/>
    </row>
    <row r="45" spans="1:80" ht="37.5" customHeight="1">
      <c r="B45" s="164">
        <v>2</v>
      </c>
      <c r="C45" s="165"/>
      <c r="D45" s="166"/>
      <c r="E45" s="164" t="s">
        <v>34</v>
      </c>
      <c r="F45" s="165"/>
      <c r="G45" s="165"/>
      <c r="H45" s="165"/>
      <c r="I45" s="152" t="s">
        <v>38</v>
      </c>
      <c r="J45" s="152"/>
      <c r="K45" s="152"/>
      <c r="L45" s="152"/>
      <c r="M45" s="152"/>
      <c r="N45" s="152"/>
      <c r="O45" s="152"/>
      <c r="P45" s="152"/>
      <c r="Q45" s="152"/>
      <c r="R45" s="152"/>
      <c r="S45" s="152" t="s">
        <v>42</v>
      </c>
      <c r="T45" s="152"/>
      <c r="U45" s="152"/>
      <c r="V45" s="152"/>
      <c r="W45" s="152"/>
      <c r="X45" s="152"/>
      <c r="Y45" s="152"/>
      <c r="Z45" s="152"/>
      <c r="AA45" s="152"/>
      <c r="AB45" s="159"/>
      <c r="AC45" s="168" t="s">
        <v>46</v>
      </c>
      <c r="AD45" s="152"/>
      <c r="AE45" s="152"/>
      <c r="AF45" s="152"/>
      <c r="AG45" s="152" t="s">
        <v>50</v>
      </c>
      <c r="AH45" s="152"/>
      <c r="AI45" s="152"/>
      <c r="AJ45" s="152"/>
      <c r="AK45" s="152"/>
      <c r="AL45" s="152"/>
      <c r="AM45" s="152"/>
      <c r="AN45" s="152"/>
      <c r="AO45" s="152"/>
      <c r="AP45" s="152"/>
      <c r="AQ45" s="152"/>
      <c r="AR45" s="152"/>
      <c r="AS45" s="175" t="s">
        <v>56</v>
      </c>
      <c r="AT45" s="175"/>
      <c r="AU45" s="175"/>
      <c r="AV45" s="175"/>
      <c r="AW45" s="175"/>
      <c r="AX45" s="175"/>
      <c r="AY45" s="175"/>
      <c r="AZ45" s="175"/>
      <c r="BA45" s="175"/>
      <c r="BB45" s="175"/>
      <c r="BC45" s="175"/>
      <c r="BD45" s="175"/>
      <c r="BE45" s="152" t="s">
        <v>58</v>
      </c>
      <c r="BF45" s="152"/>
      <c r="BG45" s="152"/>
      <c r="BH45" s="152"/>
      <c r="BI45" s="152"/>
      <c r="BJ45" s="152"/>
      <c r="BK45" s="152"/>
      <c r="BL45" s="152"/>
      <c r="BM45" s="152"/>
      <c r="BN45" s="152"/>
      <c r="BO45" s="152"/>
      <c r="BP45" s="159"/>
      <c r="BQ45" s="150"/>
      <c r="BR45" s="151"/>
      <c r="BS45" s="151"/>
      <c r="BT45" s="151"/>
      <c r="BU45" s="82"/>
      <c r="BV45" s="82"/>
      <c r="BW45" s="82"/>
      <c r="BX45" s="82"/>
      <c r="BY45" s="82"/>
      <c r="BZ45" s="82"/>
      <c r="CA45" s="82"/>
      <c r="CB45" s="82"/>
    </row>
    <row r="46" spans="1:80" ht="42" customHeight="1">
      <c r="B46" s="164">
        <v>3</v>
      </c>
      <c r="C46" s="165"/>
      <c r="D46" s="166"/>
      <c r="E46" s="164" t="s">
        <v>35</v>
      </c>
      <c r="F46" s="165"/>
      <c r="G46" s="165"/>
      <c r="H46" s="165"/>
      <c r="I46" s="152" t="s">
        <v>39</v>
      </c>
      <c r="J46" s="152"/>
      <c r="K46" s="152"/>
      <c r="L46" s="152"/>
      <c r="M46" s="152"/>
      <c r="N46" s="152"/>
      <c r="O46" s="152"/>
      <c r="P46" s="152"/>
      <c r="Q46" s="152"/>
      <c r="R46" s="152"/>
      <c r="S46" s="152" t="s">
        <v>43</v>
      </c>
      <c r="T46" s="152"/>
      <c r="U46" s="152"/>
      <c r="V46" s="152"/>
      <c r="W46" s="152"/>
      <c r="X46" s="152"/>
      <c r="Y46" s="152"/>
      <c r="Z46" s="152"/>
      <c r="AA46" s="152"/>
      <c r="AB46" s="159"/>
      <c r="AC46" s="168" t="s">
        <v>47</v>
      </c>
      <c r="AD46" s="152"/>
      <c r="AE46" s="152"/>
      <c r="AF46" s="152"/>
      <c r="AG46" s="152" t="s">
        <v>51</v>
      </c>
      <c r="AH46" s="152"/>
      <c r="AI46" s="152"/>
      <c r="AJ46" s="152"/>
      <c r="AK46" s="152"/>
      <c r="AL46" s="152"/>
      <c r="AM46" s="152"/>
      <c r="AN46" s="152"/>
      <c r="AO46" s="152"/>
      <c r="AP46" s="152"/>
      <c r="AQ46" s="152"/>
      <c r="AR46" s="152"/>
      <c r="AS46" s="152" t="s">
        <v>53</v>
      </c>
      <c r="AT46" s="152"/>
      <c r="AU46" s="152"/>
      <c r="AV46" s="152"/>
      <c r="AW46" s="152"/>
      <c r="AX46" s="152"/>
      <c r="AY46" s="152"/>
      <c r="AZ46" s="152"/>
      <c r="BA46" s="152"/>
      <c r="BB46" s="152"/>
      <c r="BC46" s="152"/>
      <c r="BD46" s="152"/>
      <c r="BE46" s="152" t="s">
        <v>59</v>
      </c>
      <c r="BF46" s="152"/>
      <c r="BG46" s="152"/>
      <c r="BH46" s="152"/>
      <c r="BI46" s="152"/>
      <c r="BJ46" s="152"/>
      <c r="BK46" s="152"/>
      <c r="BL46" s="152"/>
      <c r="BM46" s="152"/>
      <c r="BN46" s="152"/>
      <c r="BO46" s="152"/>
      <c r="BP46" s="159"/>
      <c r="BQ46" s="140" t="s">
        <v>69</v>
      </c>
      <c r="BR46" s="141"/>
      <c r="BS46" s="141"/>
      <c r="BT46" s="141"/>
      <c r="BU46" s="82" t="s">
        <v>72</v>
      </c>
      <c r="BV46" s="82"/>
      <c r="BW46" s="82"/>
      <c r="BX46" s="82"/>
      <c r="BY46" s="82"/>
      <c r="BZ46" s="82"/>
      <c r="CA46" s="82"/>
      <c r="CB46" s="82"/>
    </row>
    <row r="47" spans="1:80" s="3" customFormat="1" ht="15.75" customHeight="1" thickBot="1">
      <c r="A47" s="1"/>
      <c r="B47" s="153">
        <v>4</v>
      </c>
      <c r="C47" s="154"/>
      <c r="D47" s="155"/>
      <c r="E47" s="153" t="s">
        <v>36</v>
      </c>
      <c r="F47" s="154"/>
      <c r="G47" s="154"/>
      <c r="H47" s="154"/>
      <c r="I47" s="156" t="s">
        <v>40</v>
      </c>
      <c r="J47" s="156"/>
      <c r="K47" s="156"/>
      <c r="L47" s="156"/>
      <c r="M47" s="156"/>
      <c r="N47" s="156"/>
      <c r="O47" s="156"/>
      <c r="P47" s="156"/>
      <c r="Q47" s="156"/>
      <c r="R47" s="156"/>
      <c r="S47" s="156" t="s">
        <v>44</v>
      </c>
      <c r="T47" s="156"/>
      <c r="U47" s="156"/>
      <c r="V47" s="156"/>
      <c r="W47" s="156"/>
      <c r="X47" s="156"/>
      <c r="Y47" s="156"/>
      <c r="Z47" s="156"/>
      <c r="AA47" s="156"/>
      <c r="AB47" s="161"/>
      <c r="AC47" s="160" t="s">
        <v>48</v>
      </c>
      <c r="AD47" s="156"/>
      <c r="AE47" s="156"/>
      <c r="AF47" s="156"/>
      <c r="AG47" s="156" t="s">
        <v>52</v>
      </c>
      <c r="AH47" s="156"/>
      <c r="AI47" s="156"/>
      <c r="AJ47" s="156"/>
      <c r="AK47" s="156"/>
      <c r="AL47" s="156"/>
      <c r="AM47" s="156"/>
      <c r="AN47" s="156"/>
      <c r="AO47" s="156"/>
      <c r="AP47" s="156"/>
      <c r="AQ47" s="156"/>
      <c r="AR47" s="156"/>
      <c r="AS47" s="156" t="s">
        <v>54</v>
      </c>
      <c r="AT47" s="156"/>
      <c r="AU47" s="156"/>
      <c r="AV47" s="156"/>
      <c r="AW47" s="156"/>
      <c r="AX47" s="156"/>
      <c r="AY47" s="156"/>
      <c r="AZ47" s="156"/>
      <c r="BA47" s="156"/>
      <c r="BB47" s="156"/>
      <c r="BC47" s="156"/>
      <c r="BD47" s="156"/>
      <c r="BE47" s="156" t="s">
        <v>60</v>
      </c>
      <c r="BF47" s="156"/>
      <c r="BG47" s="156"/>
      <c r="BH47" s="156"/>
      <c r="BI47" s="156"/>
      <c r="BJ47" s="156"/>
      <c r="BK47" s="156"/>
      <c r="BL47" s="156"/>
      <c r="BM47" s="156"/>
      <c r="BN47" s="156"/>
      <c r="BO47" s="156"/>
      <c r="BP47" s="161"/>
      <c r="BQ47" s="137" t="s">
        <v>70</v>
      </c>
      <c r="BR47" s="138"/>
      <c r="BS47" s="138"/>
      <c r="BT47" s="138"/>
      <c r="BU47" s="142" t="s">
        <v>73</v>
      </c>
      <c r="BV47" s="142"/>
      <c r="BW47" s="142"/>
      <c r="BX47" s="82" t="s">
        <v>75</v>
      </c>
      <c r="BY47" s="82"/>
      <c r="BZ47" s="82"/>
      <c r="CA47" s="82"/>
      <c r="CB47" s="82"/>
    </row>
    <row r="48" spans="1:80" ht="13.5" thickBot="1">
      <c r="C48" s="1" t="s">
        <v>144</v>
      </c>
      <c r="CB48" s="48"/>
    </row>
    <row r="49" spans="1:80" ht="14.5" thickBot="1">
      <c r="A49" s="3"/>
      <c r="B49" s="40" t="s">
        <v>81</v>
      </c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1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  <c r="BF49" s="41"/>
      <c r="BG49" s="41"/>
      <c r="BH49" s="41"/>
      <c r="BI49" s="41"/>
      <c r="BJ49" s="41"/>
      <c r="BK49" s="41"/>
      <c r="BL49" s="41"/>
      <c r="BM49" s="41"/>
      <c r="BN49" s="41"/>
      <c r="BO49" s="41"/>
      <c r="BP49" s="41"/>
      <c r="BQ49" s="41"/>
      <c r="BR49" s="41"/>
      <c r="BS49" s="41"/>
      <c r="BT49" s="41"/>
      <c r="BU49" s="41"/>
      <c r="BV49" s="41"/>
      <c r="BW49" s="41"/>
      <c r="BX49" s="41"/>
      <c r="BY49" s="41"/>
      <c r="BZ49" s="41"/>
      <c r="CA49" s="41"/>
      <c r="CB49" s="36"/>
    </row>
    <row r="50" spans="1:80" ht="13.5" thickBot="1">
      <c r="B50" s="193" t="s">
        <v>82</v>
      </c>
      <c r="C50" s="194"/>
      <c r="D50" s="194"/>
      <c r="E50" s="194"/>
      <c r="F50" s="194"/>
      <c r="G50" s="194"/>
      <c r="H50" s="194"/>
      <c r="I50" s="194"/>
      <c r="J50" s="194"/>
      <c r="K50" s="194"/>
      <c r="L50" s="194"/>
      <c r="M50" s="194"/>
      <c r="N50" s="194"/>
      <c r="O50" s="194"/>
      <c r="P50" s="193" t="s">
        <v>83</v>
      </c>
      <c r="Q50" s="194"/>
      <c r="R50" s="194"/>
      <c r="S50" s="194"/>
      <c r="T50" s="194"/>
      <c r="U50" s="194"/>
      <c r="V50" s="194"/>
      <c r="W50" s="194"/>
      <c r="X50" s="194"/>
      <c r="Y50" s="194"/>
      <c r="Z50" s="194"/>
      <c r="AA50" s="194"/>
      <c r="AB50" s="194"/>
      <c r="AC50" s="195"/>
      <c r="AD50" s="194" t="s">
        <v>84</v>
      </c>
      <c r="AE50" s="194"/>
      <c r="AF50" s="194"/>
      <c r="AG50" s="194"/>
      <c r="AH50" s="194"/>
      <c r="AI50" s="193" t="s">
        <v>85</v>
      </c>
      <c r="AJ50" s="194"/>
      <c r="AK50" s="194"/>
      <c r="AL50" s="194"/>
      <c r="AM50" s="194"/>
      <c r="AN50" s="195"/>
      <c r="AO50" s="193" t="s">
        <v>82</v>
      </c>
      <c r="AP50" s="194"/>
      <c r="AQ50" s="194"/>
      <c r="AR50" s="194"/>
      <c r="AS50" s="194"/>
      <c r="AT50" s="194"/>
      <c r="AU50" s="194"/>
      <c r="AV50" s="194"/>
      <c r="AW50" s="194"/>
      <c r="AX50" s="194"/>
      <c r="AY50" s="194"/>
      <c r="AZ50" s="194"/>
      <c r="BA50" s="194"/>
      <c r="BB50" s="194"/>
      <c r="BC50" s="193" t="s">
        <v>83</v>
      </c>
      <c r="BD50" s="194"/>
      <c r="BE50" s="194"/>
      <c r="BF50" s="194"/>
      <c r="BG50" s="194"/>
      <c r="BH50" s="194"/>
      <c r="BI50" s="194"/>
      <c r="BJ50" s="194"/>
      <c r="BK50" s="194"/>
      <c r="BL50" s="194"/>
      <c r="BM50" s="194"/>
      <c r="BN50" s="194"/>
      <c r="BO50" s="194"/>
      <c r="BP50" s="194"/>
      <c r="BQ50" s="195"/>
      <c r="BR50" s="194" t="s">
        <v>84</v>
      </c>
      <c r="BS50" s="194"/>
      <c r="BT50" s="194"/>
      <c r="BU50" s="194"/>
      <c r="BV50" s="194"/>
      <c r="BW50" s="42" t="s">
        <v>85</v>
      </c>
      <c r="BX50" s="43"/>
      <c r="BY50" s="43"/>
      <c r="BZ50" s="43"/>
      <c r="CA50" s="43"/>
      <c r="CB50" s="39"/>
    </row>
    <row r="51" spans="1:80" ht="13">
      <c r="B51" s="196"/>
      <c r="C51" s="197"/>
      <c r="D51" s="197"/>
      <c r="E51" s="197"/>
      <c r="F51" s="197"/>
      <c r="G51" s="197"/>
      <c r="H51" s="197"/>
      <c r="I51" s="197"/>
      <c r="J51" s="197"/>
      <c r="K51" s="197"/>
      <c r="L51" s="197"/>
      <c r="M51" s="197"/>
      <c r="N51" s="197"/>
      <c r="O51" s="197"/>
      <c r="P51" s="198"/>
      <c r="Q51" s="199"/>
      <c r="R51" s="199"/>
      <c r="S51" s="199"/>
      <c r="T51" s="199"/>
      <c r="U51" s="199"/>
      <c r="V51" s="199"/>
      <c r="W51" s="199"/>
      <c r="X51" s="199"/>
      <c r="Y51" s="199"/>
      <c r="Z51" s="199"/>
      <c r="AA51" s="199"/>
      <c r="AB51" s="199"/>
      <c r="AC51" s="200"/>
      <c r="AD51" s="214"/>
      <c r="AE51" s="199"/>
      <c r="AF51" s="199"/>
      <c r="AG51" s="199"/>
      <c r="AH51" s="199"/>
      <c r="AI51" s="198"/>
      <c r="AJ51" s="199"/>
      <c r="AK51" s="199"/>
      <c r="AL51" s="199"/>
      <c r="AM51" s="199"/>
      <c r="AN51" s="200"/>
      <c r="AO51" s="196" t="s">
        <v>109</v>
      </c>
      <c r="AP51" s="197"/>
      <c r="AQ51" s="197"/>
      <c r="AR51" s="197"/>
      <c r="AS51" s="197"/>
      <c r="AT51" s="197"/>
      <c r="AU51" s="197"/>
      <c r="AV51" s="197"/>
      <c r="AW51" s="197"/>
      <c r="AX51" s="197"/>
      <c r="AY51" s="197"/>
      <c r="AZ51" s="197"/>
      <c r="BA51" s="197"/>
      <c r="BB51" s="197"/>
      <c r="BC51" s="198"/>
      <c r="BD51" s="199"/>
      <c r="BE51" s="199"/>
      <c r="BF51" s="199"/>
      <c r="BG51" s="199"/>
      <c r="BH51" s="199"/>
      <c r="BI51" s="199"/>
      <c r="BJ51" s="199"/>
      <c r="BK51" s="199"/>
      <c r="BL51" s="199"/>
      <c r="BM51" s="199"/>
      <c r="BN51" s="199"/>
      <c r="BO51" s="199"/>
      <c r="BP51" s="199"/>
      <c r="BQ51" s="200"/>
      <c r="BR51" s="214"/>
      <c r="BS51" s="199"/>
      <c r="BT51" s="199"/>
      <c r="BU51" s="199"/>
      <c r="BV51" s="199"/>
      <c r="BW51" s="34"/>
      <c r="BX51" s="35"/>
      <c r="BY51" s="35"/>
      <c r="BZ51" s="35"/>
      <c r="CA51" s="35"/>
      <c r="CB51" s="44"/>
    </row>
    <row r="52" spans="1:80" ht="46.5" customHeight="1">
      <c r="B52" s="191" t="s">
        <v>108</v>
      </c>
      <c r="C52" s="192"/>
      <c r="D52" s="192"/>
      <c r="E52" s="192"/>
      <c r="F52" s="192"/>
      <c r="G52" s="192"/>
      <c r="H52" s="192"/>
      <c r="I52" s="192"/>
      <c r="J52" s="192"/>
      <c r="K52" s="192"/>
      <c r="L52" s="192"/>
      <c r="M52" s="192"/>
      <c r="N52" s="192"/>
      <c r="O52" s="192"/>
      <c r="P52" s="201"/>
      <c r="Q52" s="202"/>
      <c r="R52" s="202"/>
      <c r="S52" s="202"/>
      <c r="T52" s="202"/>
      <c r="U52" s="202"/>
      <c r="V52" s="202"/>
      <c r="W52" s="202"/>
      <c r="X52" s="202"/>
      <c r="Y52" s="202"/>
      <c r="Z52" s="202"/>
      <c r="AA52" s="202"/>
      <c r="AB52" s="202"/>
      <c r="AC52" s="203"/>
      <c r="AD52" s="202"/>
      <c r="AE52" s="202"/>
      <c r="AF52" s="202"/>
      <c r="AG52" s="202"/>
      <c r="AH52" s="202"/>
      <c r="AI52" s="201"/>
      <c r="AJ52" s="202"/>
      <c r="AK52" s="202"/>
      <c r="AL52" s="202"/>
      <c r="AM52" s="202"/>
      <c r="AN52" s="203"/>
      <c r="AO52" s="191"/>
      <c r="AP52" s="192"/>
      <c r="AQ52" s="192"/>
      <c r="AR52" s="192"/>
      <c r="AS52" s="192"/>
      <c r="AT52" s="192"/>
      <c r="AU52" s="192"/>
      <c r="AV52" s="192"/>
      <c r="AW52" s="192"/>
      <c r="AX52" s="192"/>
      <c r="AY52" s="192"/>
      <c r="AZ52" s="192"/>
      <c r="BA52" s="192"/>
      <c r="BB52" s="192"/>
      <c r="BC52" s="201"/>
      <c r="BD52" s="202"/>
      <c r="BE52" s="202"/>
      <c r="BF52" s="202"/>
      <c r="BG52" s="202"/>
      <c r="BH52" s="202"/>
      <c r="BI52" s="202"/>
      <c r="BJ52" s="202"/>
      <c r="BK52" s="202"/>
      <c r="BL52" s="202"/>
      <c r="BM52" s="202"/>
      <c r="BN52" s="202"/>
      <c r="BO52" s="202"/>
      <c r="BP52" s="202"/>
      <c r="BQ52" s="203"/>
      <c r="BR52" s="202"/>
      <c r="BS52" s="202"/>
      <c r="BT52" s="202"/>
      <c r="BU52" s="202"/>
      <c r="BV52" s="202"/>
      <c r="BW52" s="37"/>
      <c r="BX52" s="38"/>
      <c r="BY52" s="38"/>
      <c r="BZ52" s="38"/>
      <c r="CA52" s="38"/>
      <c r="CB52" s="39"/>
    </row>
    <row r="53" spans="1:80" ht="13">
      <c r="B53" s="208"/>
      <c r="C53" s="209"/>
      <c r="D53" s="209"/>
      <c r="E53" s="209"/>
      <c r="F53" s="209"/>
      <c r="G53" s="209"/>
      <c r="H53" s="209"/>
      <c r="I53" s="209"/>
      <c r="J53" s="209"/>
      <c r="K53" s="209"/>
      <c r="L53" s="209"/>
      <c r="M53" s="209"/>
      <c r="N53" s="209"/>
      <c r="O53" s="209"/>
      <c r="P53" s="198"/>
      <c r="Q53" s="199"/>
      <c r="R53" s="199"/>
      <c r="S53" s="199"/>
      <c r="T53" s="199"/>
      <c r="U53" s="199"/>
      <c r="V53" s="199"/>
      <c r="W53" s="199"/>
      <c r="X53" s="199"/>
      <c r="Y53" s="199"/>
      <c r="Z53" s="199"/>
      <c r="AA53" s="199"/>
      <c r="AB53" s="199"/>
      <c r="AC53" s="200"/>
      <c r="AD53" s="214"/>
      <c r="AE53" s="199"/>
      <c r="AF53" s="199"/>
      <c r="AG53" s="199"/>
      <c r="AH53" s="199"/>
      <c r="AI53" s="210"/>
      <c r="AJ53" s="211"/>
      <c r="AK53" s="211"/>
      <c r="AL53" s="211"/>
      <c r="AM53" s="211"/>
      <c r="AN53" s="212"/>
      <c r="AO53" s="208"/>
      <c r="AP53" s="209"/>
      <c r="AQ53" s="209"/>
      <c r="AR53" s="209"/>
      <c r="AS53" s="209"/>
      <c r="AT53" s="209"/>
      <c r="AU53" s="209"/>
      <c r="AV53" s="209"/>
      <c r="AW53" s="209"/>
      <c r="AX53" s="209"/>
      <c r="AY53" s="209"/>
      <c r="AZ53" s="209"/>
      <c r="BA53" s="209"/>
      <c r="BB53" s="209"/>
      <c r="BC53" s="210"/>
      <c r="BD53" s="211"/>
      <c r="BE53" s="211"/>
      <c r="BF53" s="211"/>
      <c r="BG53" s="211"/>
      <c r="BH53" s="211"/>
      <c r="BI53" s="211"/>
      <c r="BJ53" s="211"/>
      <c r="BK53" s="211"/>
      <c r="BL53" s="211"/>
      <c r="BM53" s="211"/>
      <c r="BN53" s="211"/>
      <c r="BO53" s="211"/>
      <c r="BP53" s="211"/>
      <c r="BQ53" s="212"/>
      <c r="BR53" s="213"/>
      <c r="BS53" s="211"/>
      <c r="BT53" s="211"/>
      <c r="BU53" s="211"/>
      <c r="BV53" s="211"/>
      <c r="BW53" s="83"/>
      <c r="BX53" s="83"/>
      <c r="BY53" s="83"/>
      <c r="BZ53" s="83"/>
      <c r="CA53" s="83"/>
      <c r="CB53" s="83"/>
    </row>
    <row r="54" spans="1:80" ht="53.25" customHeight="1">
      <c r="B54" s="191" t="s">
        <v>180</v>
      </c>
      <c r="C54" s="192"/>
      <c r="D54" s="192"/>
      <c r="E54" s="192"/>
      <c r="F54" s="192"/>
      <c r="G54" s="192"/>
      <c r="H54" s="192"/>
      <c r="I54" s="192"/>
      <c r="J54" s="192"/>
      <c r="K54" s="192"/>
      <c r="L54" s="192"/>
      <c r="M54" s="192"/>
      <c r="N54" s="192"/>
      <c r="O54" s="192"/>
      <c r="P54" s="201"/>
      <c r="Q54" s="202"/>
      <c r="R54" s="202"/>
      <c r="S54" s="202"/>
      <c r="T54" s="202"/>
      <c r="U54" s="202"/>
      <c r="V54" s="202"/>
      <c r="W54" s="202"/>
      <c r="X54" s="202"/>
      <c r="Y54" s="202"/>
      <c r="Z54" s="202"/>
      <c r="AA54" s="202"/>
      <c r="AB54" s="202"/>
      <c r="AC54" s="203"/>
      <c r="AD54" s="202"/>
      <c r="AE54" s="202"/>
      <c r="AF54" s="202"/>
      <c r="AG54" s="202"/>
      <c r="AH54" s="202"/>
      <c r="AI54" s="201"/>
      <c r="AJ54" s="202"/>
      <c r="AK54" s="202"/>
      <c r="AL54" s="202"/>
      <c r="AM54" s="202"/>
      <c r="AN54" s="203"/>
      <c r="AO54" s="191"/>
      <c r="AP54" s="192"/>
      <c r="AQ54" s="192"/>
      <c r="AR54" s="192"/>
      <c r="AS54" s="192"/>
      <c r="AT54" s="192"/>
      <c r="AU54" s="192"/>
      <c r="AV54" s="192"/>
      <c r="AW54" s="192"/>
      <c r="AX54" s="192"/>
      <c r="AY54" s="192"/>
      <c r="AZ54" s="192"/>
      <c r="BA54" s="192"/>
      <c r="BB54" s="192"/>
      <c r="BC54" s="201"/>
      <c r="BD54" s="202"/>
      <c r="BE54" s="202"/>
      <c r="BF54" s="202"/>
      <c r="BG54" s="202"/>
      <c r="BH54" s="202"/>
      <c r="BI54" s="202"/>
      <c r="BJ54" s="202"/>
      <c r="BK54" s="202"/>
      <c r="BL54" s="202"/>
      <c r="BM54" s="202"/>
      <c r="BN54" s="202"/>
      <c r="BO54" s="202"/>
      <c r="BP54" s="202"/>
      <c r="BQ54" s="203"/>
      <c r="BR54" s="202"/>
      <c r="BS54" s="202"/>
      <c r="BT54" s="202"/>
      <c r="BU54" s="202"/>
      <c r="BV54" s="202"/>
      <c r="BW54" s="83"/>
      <c r="BX54" s="83"/>
      <c r="BY54" s="83"/>
      <c r="BZ54" s="83"/>
      <c r="CA54" s="83"/>
      <c r="CB54" s="83"/>
    </row>
  </sheetData>
  <mergeCells count="486">
    <mergeCell ref="CA17:CB17"/>
    <mergeCell ref="AY17:BC17"/>
    <mergeCell ref="BK16:BP16"/>
    <mergeCell ref="AT19:AX19"/>
    <mergeCell ref="BX16:BZ16"/>
    <mergeCell ref="CA16:CB16"/>
    <mergeCell ref="K17:O17"/>
    <mergeCell ref="P17:W17"/>
    <mergeCell ref="AE17:AG17"/>
    <mergeCell ref="AH17:AI17"/>
    <mergeCell ref="AJ17:AM17"/>
    <mergeCell ref="AO17:AR17"/>
    <mergeCell ref="AT17:AW17"/>
    <mergeCell ref="K19:O19"/>
    <mergeCell ref="P19:W19"/>
    <mergeCell ref="AE19:AG19"/>
    <mergeCell ref="AH19:AI19"/>
    <mergeCell ref="AJ19:AN19"/>
    <mergeCell ref="AO19:AS19"/>
    <mergeCell ref="AY19:BC19"/>
    <mergeCell ref="BD19:BJ19"/>
    <mergeCell ref="BK19:BP19"/>
    <mergeCell ref="BX19:BZ19"/>
    <mergeCell ref="CA19:CB19"/>
    <mergeCell ref="BK17:BP17"/>
    <mergeCell ref="BX17:BZ17"/>
    <mergeCell ref="B16:B19"/>
    <mergeCell ref="C16:J19"/>
    <mergeCell ref="K16:O16"/>
    <mergeCell ref="P16:W16"/>
    <mergeCell ref="AE16:AG16"/>
    <mergeCell ref="AH16:AI16"/>
    <mergeCell ref="AJ16:AN16"/>
    <mergeCell ref="AO16:AS16"/>
    <mergeCell ref="AT16:AX16"/>
    <mergeCell ref="AO39:AS39"/>
    <mergeCell ref="AT39:AX39"/>
    <mergeCell ref="AY39:BC39"/>
    <mergeCell ref="AJ38:AN38"/>
    <mergeCell ref="AH38:AI38"/>
    <mergeCell ref="BX38:BZ38"/>
    <mergeCell ref="AH40:AI40"/>
    <mergeCell ref="AJ40:AN40"/>
    <mergeCell ref="BD39:BJ39"/>
    <mergeCell ref="BX39:BZ39"/>
    <mergeCell ref="BK40:BP40"/>
    <mergeCell ref="CA30:CB30"/>
    <mergeCell ref="AE35:AG35"/>
    <mergeCell ref="AH35:AI35"/>
    <mergeCell ref="CA35:CB35"/>
    <mergeCell ref="K39:O39"/>
    <mergeCell ref="BD38:BJ38"/>
    <mergeCell ref="BK38:BP38"/>
    <mergeCell ref="K36:O36"/>
    <mergeCell ref="P36:W36"/>
    <mergeCell ref="AE36:AG36"/>
    <mergeCell ref="AH36:AI36"/>
    <mergeCell ref="P38:W38"/>
    <mergeCell ref="P39:W39"/>
    <mergeCell ref="AY36:BC36"/>
    <mergeCell ref="BX36:BZ36"/>
    <mergeCell ref="CA36:CB36"/>
    <mergeCell ref="K38:O38"/>
    <mergeCell ref="AE38:AG38"/>
    <mergeCell ref="AO38:AS38"/>
    <mergeCell ref="AT38:AX38"/>
    <mergeCell ref="AY38:BC38"/>
    <mergeCell ref="AO37:AS37"/>
    <mergeCell ref="AT37:AX37"/>
    <mergeCell ref="AE39:AG39"/>
    <mergeCell ref="CA26:CB26"/>
    <mergeCell ref="K27:O27"/>
    <mergeCell ref="P27:W27"/>
    <mergeCell ref="AE27:AG27"/>
    <mergeCell ref="AH27:AI27"/>
    <mergeCell ref="AY27:BC27"/>
    <mergeCell ref="BD27:BJ27"/>
    <mergeCell ref="BK27:BP27"/>
    <mergeCell ref="BX27:BZ27"/>
    <mergeCell ref="CA27:CB27"/>
    <mergeCell ref="AO40:AS40"/>
    <mergeCell ref="AT40:AX40"/>
    <mergeCell ref="AY40:BC40"/>
    <mergeCell ref="BD40:BJ40"/>
    <mergeCell ref="BX40:BZ40"/>
    <mergeCell ref="CA38:CB38"/>
    <mergeCell ref="BK14:BP14"/>
    <mergeCell ref="BX14:BZ14"/>
    <mergeCell ref="CA14:CB14"/>
    <mergeCell ref="BK22:BP22"/>
    <mergeCell ref="BX22:BZ22"/>
    <mergeCell ref="CA22:CB22"/>
    <mergeCell ref="BK39:BP39"/>
    <mergeCell ref="BX35:BZ35"/>
    <mergeCell ref="AO25:AS25"/>
    <mergeCell ref="AT25:AX25"/>
    <mergeCell ref="AY25:BC25"/>
    <mergeCell ref="BD25:BJ25"/>
    <mergeCell ref="BK25:BP25"/>
    <mergeCell ref="BX25:BZ25"/>
    <mergeCell ref="CA25:CB25"/>
    <mergeCell ref="AT26:AX26"/>
    <mergeCell ref="AY26:BC26"/>
    <mergeCell ref="BD26:BJ26"/>
    <mergeCell ref="CA28:CB28"/>
    <mergeCell ref="BK29:BP29"/>
    <mergeCell ref="BX29:BZ29"/>
    <mergeCell ref="CA29:CB29"/>
    <mergeCell ref="BD31:BJ31"/>
    <mergeCell ref="AY35:BC35"/>
    <mergeCell ref="AY31:BC31"/>
    <mergeCell ref="K37:O37"/>
    <mergeCell ref="P37:W37"/>
    <mergeCell ref="AE37:AG37"/>
    <mergeCell ref="AH37:AI37"/>
    <mergeCell ref="K35:O35"/>
    <mergeCell ref="AY37:BC37"/>
    <mergeCell ref="BD37:BJ37"/>
    <mergeCell ref="BK37:BP37"/>
    <mergeCell ref="BD35:BJ35"/>
    <mergeCell ref="BK35:BP35"/>
    <mergeCell ref="BD36:BJ36"/>
    <mergeCell ref="BK36:BP36"/>
    <mergeCell ref="CA37:CB37"/>
    <mergeCell ref="AJ37:AN37"/>
    <mergeCell ref="BX37:BZ37"/>
    <mergeCell ref="AY30:BC30"/>
    <mergeCell ref="BD30:BJ30"/>
    <mergeCell ref="B51:O51"/>
    <mergeCell ref="P51:AC52"/>
    <mergeCell ref="AD51:AH52"/>
    <mergeCell ref="AI51:AN52"/>
    <mergeCell ref="B52:O52"/>
    <mergeCell ref="AJ39:AN39"/>
    <mergeCell ref="B35:B37"/>
    <mergeCell ref="B53:O53"/>
    <mergeCell ref="P53:AC54"/>
    <mergeCell ref="AD53:AH54"/>
    <mergeCell ref="AI53:AN54"/>
    <mergeCell ref="B54:O54"/>
    <mergeCell ref="AD50:AH50"/>
    <mergeCell ref="AI50:AN50"/>
    <mergeCell ref="C35:J37"/>
    <mergeCell ref="P35:W35"/>
    <mergeCell ref="B38:B40"/>
    <mergeCell ref="C38:J40"/>
    <mergeCell ref="P40:W40"/>
    <mergeCell ref="K40:O40"/>
    <mergeCell ref="AE40:AG40"/>
    <mergeCell ref="AO52:BB52"/>
    <mergeCell ref="CA39:CB39"/>
    <mergeCell ref="B50:O50"/>
    <mergeCell ref="P50:AC50"/>
    <mergeCell ref="AO50:BB50"/>
    <mergeCell ref="AO54:BB54"/>
    <mergeCell ref="AH20:AI20"/>
    <mergeCell ref="AH24:AI24"/>
    <mergeCell ref="AH39:AI39"/>
    <mergeCell ref="AY29:BC29"/>
    <mergeCell ref="BD29:BJ29"/>
    <mergeCell ref="AO51:BB51"/>
    <mergeCell ref="BC51:BQ52"/>
    <mergeCell ref="E42:AB42"/>
    <mergeCell ref="B42:D43"/>
    <mergeCell ref="AO53:BB53"/>
    <mergeCell ref="BC53:BQ54"/>
    <mergeCell ref="BR53:BV54"/>
    <mergeCell ref="BR51:BV52"/>
    <mergeCell ref="BC50:BQ50"/>
    <mergeCell ref="BR50:BV50"/>
    <mergeCell ref="BE43:BP43"/>
    <mergeCell ref="AC43:AF43"/>
    <mergeCell ref="AE29:AG29"/>
    <mergeCell ref="CA10:CB11"/>
    <mergeCell ref="BQ9:CB9"/>
    <mergeCell ref="K28:O28"/>
    <mergeCell ref="K23:O23"/>
    <mergeCell ref="K15:O15"/>
    <mergeCell ref="AY10:BC11"/>
    <mergeCell ref="AT10:AX11"/>
    <mergeCell ref="AJ10:AN11"/>
    <mergeCell ref="AE10:AG11"/>
    <mergeCell ref="P15:W15"/>
    <mergeCell ref="AE15:AG15"/>
    <mergeCell ref="AH15:AI15"/>
    <mergeCell ref="AJ15:AN15"/>
    <mergeCell ref="AO15:AS15"/>
    <mergeCell ref="K22:O22"/>
    <mergeCell ref="P22:W22"/>
    <mergeCell ref="AE22:AG22"/>
    <mergeCell ref="AH22:AI22"/>
    <mergeCell ref="BK15:BP15"/>
    <mergeCell ref="BX15:BZ15"/>
    <mergeCell ref="CA15:CB15"/>
    <mergeCell ref="K20:O20"/>
    <mergeCell ref="P20:W20"/>
    <mergeCell ref="AE20:AG20"/>
    <mergeCell ref="P9:W11"/>
    <mergeCell ref="BW4:CB4"/>
    <mergeCell ref="BG4:BJ4"/>
    <mergeCell ref="AO10:AS11"/>
    <mergeCell ref="B2:J2"/>
    <mergeCell ref="AA10:AD10"/>
    <mergeCell ref="B4:J4"/>
    <mergeCell ref="X10:Z10"/>
    <mergeCell ref="C9:J11"/>
    <mergeCell ref="B7:J7"/>
    <mergeCell ref="B9:B11"/>
    <mergeCell ref="K4:AN4"/>
    <mergeCell ref="K6:AN6"/>
    <mergeCell ref="K7:AN7"/>
    <mergeCell ref="X9:AI9"/>
    <mergeCell ref="AJ9:BP9"/>
    <mergeCell ref="K9:O11"/>
    <mergeCell ref="BT10:BW10"/>
    <mergeCell ref="BX10:BZ11"/>
    <mergeCell ref="AH10:AI11"/>
    <mergeCell ref="BQ10:BS10"/>
    <mergeCell ref="BD10:BJ11"/>
    <mergeCell ref="BK10:BP11"/>
    <mergeCell ref="K2:CB2"/>
    <mergeCell ref="I45:R45"/>
    <mergeCell ref="B46:D46"/>
    <mergeCell ref="E46:H46"/>
    <mergeCell ref="AC44:AF44"/>
    <mergeCell ref="AC45:AF45"/>
    <mergeCell ref="AC46:AF46"/>
    <mergeCell ref="E43:H43"/>
    <mergeCell ref="S47:AB47"/>
    <mergeCell ref="AC42:BP42"/>
    <mergeCell ref="BE44:BP44"/>
    <mergeCell ref="BE45:BP45"/>
    <mergeCell ref="BE46:BP46"/>
    <mergeCell ref="AS47:BD47"/>
    <mergeCell ref="AG43:AR43"/>
    <mergeCell ref="AG44:AR44"/>
    <mergeCell ref="AG45:AR45"/>
    <mergeCell ref="AG46:AR46"/>
    <mergeCell ref="AG47:AR47"/>
    <mergeCell ref="AS43:BD43"/>
    <mergeCell ref="AS44:BD44"/>
    <mergeCell ref="AS45:BD45"/>
    <mergeCell ref="AS46:BD46"/>
    <mergeCell ref="BU44:BW45"/>
    <mergeCell ref="BU46:BW46"/>
    <mergeCell ref="BQ46:BT46"/>
    <mergeCell ref="BU47:BW47"/>
    <mergeCell ref="BW12:BW13"/>
    <mergeCell ref="B44:D44"/>
    <mergeCell ref="BQ43:BT43"/>
    <mergeCell ref="BU43:BW43"/>
    <mergeCell ref="BQ44:BT45"/>
    <mergeCell ref="I46:R46"/>
    <mergeCell ref="B47:D47"/>
    <mergeCell ref="E47:H47"/>
    <mergeCell ref="I47:R47"/>
    <mergeCell ref="S44:AB44"/>
    <mergeCell ref="S45:AB45"/>
    <mergeCell ref="S46:AB46"/>
    <mergeCell ref="AC47:AF47"/>
    <mergeCell ref="BE47:BP47"/>
    <mergeCell ref="I43:R43"/>
    <mergeCell ref="S43:AB43"/>
    <mergeCell ref="E44:H44"/>
    <mergeCell ref="I44:R44"/>
    <mergeCell ref="B45:D45"/>
    <mergeCell ref="E45:H45"/>
    <mergeCell ref="AC12:AC13"/>
    <mergeCell ref="AD12:AD13"/>
    <mergeCell ref="AE12:AG13"/>
    <mergeCell ref="BK12:BP13"/>
    <mergeCell ref="BQ12:BQ13"/>
    <mergeCell ref="AH12:AI13"/>
    <mergeCell ref="AJ12:AN13"/>
    <mergeCell ref="AO12:AS13"/>
    <mergeCell ref="BQ47:BT47"/>
    <mergeCell ref="AH29:AI29"/>
    <mergeCell ref="AJ20:AN20"/>
    <mergeCell ref="AO20:AS20"/>
    <mergeCell ref="BK20:BP20"/>
    <mergeCell ref="AE23:AG23"/>
    <mergeCell ref="AH23:AI23"/>
    <mergeCell ref="AJ23:AN23"/>
    <mergeCell ref="AO23:AS23"/>
    <mergeCell ref="AT23:AX23"/>
    <mergeCell ref="AY23:BC23"/>
    <mergeCell ref="BK23:BP23"/>
    <mergeCell ref="AE24:AG24"/>
    <mergeCell ref="AT24:AX24"/>
    <mergeCell ref="AY24:BC24"/>
    <mergeCell ref="BD24:BJ24"/>
    <mergeCell ref="B12:B13"/>
    <mergeCell ref="K12:O13"/>
    <mergeCell ref="X12:X13"/>
    <mergeCell ref="Y12:Y13"/>
    <mergeCell ref="Z12:Z13"/>
    <mergeCell ref="AA12:AA13"/>
    <mergeCell ref="P12:W13"/>
    <mergeCell ref="C12:J13"/>
    <mergeCell ref="AB12:AB13"/>
    <mergeCell ref="BX12:BZ13"/>
    <mergeCell ref="CA12:CB13"/>
    <mergeCell ref="AT12:AX13"/>
    <mergeCell ref="AY12:BC13"/>
    <mergeCell ref="BD12:BJ13"/>
    <mergeCell ref="BT12:BT13"/>
    <mergeCell ref="BU12:BU13"/>
    <mergeCell ref="BV12:BV13"/>
    <mergeCell ref="BR12:BR13"/>
    <mergeCell ref="BS12:BS13"/>
    <mergeCell ref="BK31:BP31"/>
    <mergeCell ref="BX31:BZ31"/>
    <mergeCell ref="CA31:CB31"/>
    <mergeCell ref="AT31:AX31"/>
    <mergeCell ref="AH14:AI14"/>
    <mergeCell ref="AO14:AS14"/>
    <mergeCell ref="AJ14:AN14"/>
    <mergeCell ref="BD14:BJ14"/>
    <mergeCell ref="AY14:BC14"/>
    <mergeCell ref="AH31:AI31"/>
    <mergeCell ref="BX20:BZ20"/>
    <mergeCell ref="CA20:CB20"/>
    <mergeCell ref="BX23:BZ23"/>
    <mergeCell ref="CA23:CB23"/>
    <mergeCell ref="BK24:BP24"/>
    <mergeCell ref="BX24:BZ24"/>
    <mergeCell ref="CA24:CB24"/>
    <mergeCell ref="AH28:AI28"/>
    <mergeCell ref="AJ28:AN28"/>
    <mergeCell ref="AO28:AS28"/>
    <mergeCell ref="AT28:AX28"/>
    <mergeCell ref="AY28:BC28"/>
    <mergeCell ref="BD28:BJ28"/>
    <mergeCell ref="BK28:BP28"/>
    <mergeCell ref="B29:B31"/>
    <mergeCell ref="C29:J31"/>
    <mergeCell ref="K29:O29"/>
    <mergeCell ref="AE14:AG14"/>
    <mergeCell ref="AE31:AG31"/>
    <mergeCell ref="P28:W28"/>
    <mergeCell ref="K25:O25"/>
    <mergeCell ref="B14:B15"/>
    <mergeCell ref="P14:W14"/>
    <mergeCell ref="AE28:AG28"/>
    <mergeCell ref="K31:O31"/>
    <mergeCell ref="C14:J15"/>
    <mergeCell ref="B20:B23"/>
    <mergeCell ref="C20:J23"/>
    <mergeCell ref="P23:W23"/>
    <mergeCell ref="B24:B28"/>
    <mergeCell ref="C24:J28"/>
    <mergeCell ref="K24:O24"/>
    <mergeCell ref="P24:W24"/>
    <mergeCell ref="P25:W25"/>
    <mergeCell ref="AE25:AG25"/>
    <mergeCell ref="K26:O26"/>
    <mergeCell ref="P26:W26"/>
    <mergeCell ref="AE26:AG26"/>
    <mergeCell ref="AY15:BC15"/>
    <mergeCell ref="BD15:BJ15"/>
    <mergeCell ref="AT20:AX20"/>
    <mergeCell ref="AY20:BC20"/>
    <mergeCell ref="BD20:BJ20"/>
    <mergeCell ref="BD23:BJ23"/>
    <mergeCell ref="AT15:AX15"/>
    <mergeCell ref="AY22:BC22"/>
    <mergeCell ref="BD22:BJ22"/>
    <mergeCell ref="BD17:BJ17"/>
    <mergeCell ref="AY16:BC16"/>
    <mergeCell ref="BD16:BJ16"/>
    <mergeCell ref="K14:O14"/>
    <mergeCell ref="AJ35:AM35"/>
    <mergeCell ref="AO35:AR35"/>
    <mergeCell ref="AT35:AW35"/>
    <mergeCell ref="AJ36:AM36"/>
    <mergeCell ref="AO36:AR36"/>
    <mergeCell ref="AT36:AW36"/>
    <mergeCell ref="AT14:AX14"/>
    <mergeCell ref="P29:W29"/>
    <mergeCell ref="P31:W31"/>
    <mergeCell ref="AJ24:AN24"/>
    <mergeCell ref="AO24:AS24"/>
    <mergeCell ref="AO26:AS26"/>
    <mergeCell ref="AH25:AI25"/>
    <mergeCell ref="AJ25:AN25"/>
    <mergeCell ref="AH26:AI26"/>
    <mergeCell ref="AJ26:AN26"/>
    <mergeCell ref="CA18:CB18"/>
    <mergeCell ref="K21:O21"/>
    <mergeCell ref="P21:W21"/>
    <mergeCell ref="AE21:AG21"/>
    <mergeCell ref="AH21:AI21"/>
    <mergeCell ref="AJ21:AN21"/>
    <mergeCell ref="AO21:AS21"/>
    <mergeCell ref="AT21:AX21"/>
    <mergeCell ref="AY21:BC21"/>
    <mergeCell ref="BD21:BJ21"/>
    <mergeCell ref="BK21:BP21"/>
    <mergeCell ref="BX21:BZ21"/>
    <mergeCell ref="CA21:CB21"/>
    <mergeCell ref="AE30:AG30"/>
    <mergeCell ref="AH30:AI30"/>
    <mergeCell ref="AJ30:AM30"/>
    <mergeCell ref="AO30:AR30"/>
    <mergeCell ref="AT30:AW30"/>
    <mergeCell ref="AY18:BC18"/>
    <mergeCell ref="BD18:BJ18"/>
    <mergeCell ref="BK18:BP18"/>
    <mergeCell ref="BX18:BZ18"/>
    <mergeCell ref="BX28:BZ28"/>
    <mergeCell ref="BK26:BP26"/>
    <mergeCell ref="BX26:BZ26"/>
    <mergeCell ref="BK30:BP30"/>
    <mergeCell ref="BX30:BZ30"/>
    <mergeCell ref="AO6:BA6"/>
    <mergeCell ref="BB6:CB6"/>
    <mergeCell ref="AO7:BA7"/>
    <mergeCell ref="K5:AL5"/>
    <mergeCell ref="BB7:CB7"/>
    <mergeCell ref="B5:J5"/>
    <mergeCell ref="B6:J6"/>
    <mergeCell ref="BK4:BS4"/>
    <mergeCell ref="BT4:BV4"/>
    <mergeCell ref="AO4:BA4"/>
    <mergeCell ref="BB4:BF4"/>
    <mergeCell ref="AO5:BA5"/>
    <mergeCell ref="BB5:CB5"/>
    <mergeCell ref="BX47:CB47"/>
    <mergeCell ref="BW53:CB54"/>
    <mergeCell ref="B32:B34"/>
    <mergeCell ref="C32:J34"/>
    <mergeCell ref="CA40:CB40"/>
    <mergeCell ref="BX44:CB46"/>
    <mergeCell ref="K18:O18"/>
    <mergeCell ref="P18:W18"/>
    <mergeCell ref="AE18:AG18"/>
    <mergeCell ref="AH18:AI18"/>
    <mergeCell ref="AJ18:AN18"/>
    <mergeCell ref="AO18:AS18"/>
    <mergeCell ref="AT18:AX18"/>
    <mergeCell ref="AJ29:AM29"/>
    <mergeCell ref="AO29:AR29"/>
    <mergeCell ref="AT29:AW29"/>
    <mergeCell ref="AJ31:AM31"/>
    <mergeCell ref="AO31:AR31"/>
    <mergeCell ref="AO32:AR32"/>
    <mergeCell ref="AJ22:AM22"/>
    <mergeCell ref="AO22:AR22"/>
    <mergeCell ref="AT22:AW22"/>
    <mergeCell ref="K30:O30"/>
    <mergeCell ref="P30:W30"/>
    <mergeCell ref="AT32:AW32"/>
    <mergeCell ref="AY32:BC32"/>
    <mergeCell ref="BD32:BJ32"/>
    <mergeCell ref="BK32:BP32"/>
    <mergeCell ref="BX32:BZ32"/>
    <mergeCell ref="CA32:CB32"/>
    <mergeCell ref="K32:O32"/>
    <mergeCell ref="P32:W32"/>
    <mergeCell ref="AE32:AG32"/>
    <mergeCell ref="AH32:AI32"/>
    <mergeCell ref="AJ32:AM32"/>
    <mergeCell ref="AT33:AW33"/>
    <mergeCell ref="AY33:BC33"/>
    <mergeCell ref="BD33:BJ33"/>
    <mergeCell ref="BK33:BP33"/>
    <mergeCell ref="BX33:BZ33"/>
    <mergeCell ref="CA33:CB33"/>
    <mergeCell ref="K33:O33"/>
    <mergeCell ref="P33:W33"/>
    <mergeCell ref="AE33:AG33"/>
    <mergeCell ref="AH33:AI33"/>
    <mergeCell ref="AJ33:AM33"/>
    <mergeCell ref="AO33:AR33"/>
    <mergeCell ref="AT34:AX34"/>
    <mergeCell ref="AY34:BC34"/>
    <mergeCell ref="BD34:BJ34"/>
    <mergeCell ref="BK34:BP34"/>
    <mergeCell ref="BX34:BZ34"/>
    <mergeCell ref="CA34:CB34"/>
    <mergeCell ref="K34:O34"/>
    <mergeCell ref="P34:W34"/>
    <mergeCell ref="AE34:AG34"/>
    <mergeCell ref="AH34:AI34"/>
    <mergeCell ref="AJ34:AN34"/>
    <mergeCell ref="AO34:AS34"/>
  </mergeCells>
  <conditionalFormatting sqref="AH15:AI15 CA15:CB15 CA38:CA40">
    <cfRule type="cellIs" dxfId="80" priority="217" operator="equal">
      <formula>"C"</formula>
    </cfRule>
    <cfRule type="cellIs" dxfId="79" priority="218" operator="equal">
      <formula>"B"</formula>
    </cfRule>
    <cfRule type="cellIs" dxfId="78" priority="219" operator="equal">
      <formula>"A"</formula>
    </cfRule>
  </conditionalFormatting>
  <conditionalFormatting sqref="AH12 CA12">
    <cfRule type="cellIs" dxfId="77" priority="166" operator="equal">
      <formula>"C"</formula>
    </cfRule>
    <cfRule type="cellIs" dxfId="76" priority="167" operator="equal">
      <formula>"B"</formula>
    </cfRule>
    <cfRule type="cellIs" dxfId="75" priority="168" operator="equal">
      <formula>"A"</formula>
    </cfRule>
  </conditionalFormatting>
  <conditionalFormatting sqref="CA20:CB20 AH20">
    <cfRule type="cellIs" dxfId="74" priority="160" operator="equal">
      <formula>"C"</formula>
    </cfRule>
    <cfRule type="cellIs" dxfId="73" priority="161" operator="equal">
      <formula>"B"</formula>
    </cfRule>
    <cfRule type="cellIs" dxfId="72" priority="162" operator="equal">
      <formula>"A"</formula>
    </cfRule>
  </conditionalFormatting>
  <conditionalFormatting sqref="CA24:CB24 AH24 AH28:AI28 CA28:CB28">
    <cfRule type="cellIs" dxfId="71" priority="157" operator="equal">
      <formula>"C"</formula>
    </cfRule>
    <cfRule type="cellIs" dxfId="70" priority="158" operator="equal">
      <formula>"B"</formula>
    </cfRule>
    <cfRule type="cellIs" dxfId="69" priority="159" operator="equal">
      <formula>"A"</formula>
    </cfRule>
  </conditionalFormatting>
  <conditionalFormatting sqref="AH14:AI14 CA14:CB14">
    <cfRule type="cellIs" dxfId="68" priority="145" operator="equal">
      <formula>"C"</formula>
    </cfRule>
    <cfRule type="cellIs" dxfId="67" priority="146" operator="equal">
      <formula>"B"</formula>
    </cfRule>
    <cfRule type="cellIs" dxfId="66" priority="147" operator="equal">
      <formula>"A"</formula>
    </cfRule>
  </conditionalFormatting>
  <conditionalFormatting sqref="AH25:AI25 CA25:CB25">
    <cfRule type="cellIs" dxfId="65" priority="139" operator="equal">
      <formula>"C"</formula>
    </cfRule>
    <cfRule type="cellIs" dxfId="64" priority="140" operator="equal">
      <formula>"B"</formula>
    </cfRule>
    <cfRule type="cellIs" dxfId="63" priority="141" operator="equal">
      <formula>"A"</formula>
    </cfRule>
  </conditionalFormatting>
  <conditionalFormatting sqref="AH40:AI40">
    <cfRule type="cellIs" dxfId="62" priority="88" operator="equal">
      <formula>"C"</formula>
    </cfRule>
    <cfRule type="cellIs" dxfId="61" priority="89" operator="equal">
      <formula>"B"</formula>
    </cfRule>
    <cfRule type="cellIs" dxfId="60" priority="90" operator="equal">
      <formula>"A"</formula>
    </cfRule>
  </conditionalFormatting>
  <conditionalFormatting sqref="AH22:AI22 CA22:CB22">
    <cfRule type="cellIs" dxfId="59" priority="82" operator="equal">
      <formula>"C"</formula>
    </cfRule>
    <cfRule type="cellIs" dxfId="58" priority="83" operator="equal">
      <formula>"B"</formula>
    </cfRule>
    <cfRule type="cellIs" dxfId="57" priority="84" operator="equal">
      <formula>"A"</formula>
    </cfRule>
  </conditionalFormatting>
  <conditionalFormatting sqref="AH31:AI31">
    <cfRule type="cellIs" dxfId="56" priority="79" operator="equal">
      <formula>"C"</formula>
    </cfRule>
    <cfRule type="cellIs" dxfId="55" priority="80" operator="equal">
      <formula>"B"</formula>
    </cfRule>
    <cfRule type="cellIs" dxfId="54" priority="81" operator="equal">
      <formula>"A"</formula>
    </cfRule>
  </conditionalFormatting>
  <conditionalFormatting sqref="CA31:CB31">
    <cfRule type="cellIs" dxfId="53" priority="76" operator="equal">
      <formula>"C"</formula>
    </cfRule>
    <cfRule type="cellIs" dxfId="52" priority="77" operator="equal">
      <formula>"B"</formula>
    </cfRule>
    <cfRule type="cellIs" dxfId="51" priority="78" operator="equal">
      <formula>"A"</formula>
    </cfRule>
  </conditionalFormatting>
  <conditionalFormatting sqref="AH30:AI30 CA30:CB30">
    <cfRule type="cellIs" dxfId="50" priority="67" operator="equal">
      <formula>"C"</formula>
    </cfRule>
    <cfRule type="cellIs" dxfId="49" priority="68" operator="equal">
      <formula>"B"</formula>
    </cfRule>
    <cfRule type="cellIs" dxfId="48" priority="69" operator="equal">
      <formula>"A"</formula>
    </cfRule>
  </conditionalFormatting>
  <conditionalFormatting sqref="AH26:AI26 CA26:CB26">
    <cfRule type="cellIs" dxfId="47" priority="64" operator="equal">
      <formula>"C"</formula>
    </cfRule>
    <cfRule type="cellIs" dxfId="46" priority="65" operator="equal">
      <formula>"B"</formula>
    </cfRule>
    <cfRule type="cellIs" dxfId="45" priority="66" operator="equal">
      <formula>"A"</formula>
    </cfRule>
  </conditionalFormatting>
  <conditionalFormatting sqref="AH29:AI29 CA29:CB29">
    <cfRule type="cellIs" dxfId="44" priority="58" operator="equal">
      <formula>"C"</formula>
    </cfRule>
    <cfRule type="cellIs" dxfId="43" priority="59" operator="equal">
      <formula>"B"</formula>
    </cfRule>
    <cfRule type="cellIs" dxfId="42" priority="60" operator="equal">
      <formula>"A"</formula>
    </cfRule>
  </conditionalFormatting>
  <conditionalFormatting sqref="AH35:AI35 CA35:CB35">
    <cfRule type="cellIs" dxfId="41" priority="52" operator="equal">
      <formula>"C"</formula>
    </cfRule>
    <cfRule type="cellIs" dxfId="40" priority="53" operator="equal">
      <formula>"B"</formula>
    </cfRule>
    <cfRule type="cellIs" dxfId="39" priority="54" operator="equal">
      <formula>"A"</formula>
    </cfRule>
  </conditionalFormatting>
  <conditionalFormatting sqref="AH36:AI36 CA36:CB36">
    <cfRule type="cellIs" dxfId="38" priority="49" operator="equal">
      <formula>"C"</formula>
    </cfRule>
    <cfRule type="cellIs" dxfId="37" priority="50" operator="equal">
      <formula>"B"</formula>
    </cfRule>
    <cfRule type="cellIs" dxfId="36" priority="51" operator="equal">
      <formula>"A"</formula>
    </cfRule>
  </conditionalFormatting>
  <conditionalFormatting sqref="AH37:AI37 CA37:CB37">
    <cfRule type="cellIs" dxfId="35" priority="46" operator="equal">
      <formula>"C"</formula>
    </cfRule>
    <cfRule type="cellIs" dxfId="34" priority="47" operator="equal">
      <formula>"B"</formula>
    </cfRule>
    <cfRule type="cellIs" dxfId="33" priority="48" operator="equal">
      <formula>"A"</formula>
    </cfRule>
  </conditionalFormatting>
  <conditionalFormatting sqref="AH38:AI38">
    <cfRule type="cellIs" dxfId="32" priority="40" operator="equal">
      <formula>"C"</formula>
    </cfRule>
    <cfRule type="cellIs" dxfId="31" priority="41" operator="equal">
      <formula>"B"</formula>
    </cfRule>
    <cfRule type="cellIs" dxfId="30" priority="42" operator="equal">
      <formula>"A"</formula>
    </cfRule>
  </conditionalFormatting>
  <conditionalFormatting sqref="AH39:AI39">
    <cfRule type="cellIs" dxfId="29" priority="37" operator="equal">
      <formula>"C"</formula>
    </cfRule>
    <cfRule type="cellIs" dxfId="28" priority="38" operator="equal">
      <formula>"B"</formula>
    </cfRule>
    <cfRule type="cellIs" dxfId="27" priority="39" operator="equal">
      <formula>"A"</formula>
    </cfRule>
  </conditionalFormatting>
  <conditionalFormatting sqref="CA16:CB16 AH16 AH19:AI19 CA19:CB19">
    <cfRule type="cellIs" dxfId="26" priority="28" operator="equal">
      <formula>"C"</formula>
    </cfRule>
    <cfRule type="cellIs" dxfId="25" priority="29" operator="equal">
      <formula>"B"</formula>
    </cfRule>
    <cfRule type="cellIs" dxfId="24" priority="30" operator="equal">
      <formula>"A"</formula>
    </cfRule>
  </conditionalFormatting>
  <conditionalFormatting sqref="AH17:AI17 CA17:CB17">
    <cfRule type="cellIs" dxfId="23" priority="25" operator="equal">
      <formula>"C"</formula>
    </cfRule>
    <cfRule type="cellIs" dxfId="22" priority="26" operator="equal">
      <formula>"B"</formula>
    </cfRule>
    <cfRule type="cellIs" dxfId="21" priority="27" operator="equal">
      <formula>"A"</formula>
    </cfRule>
  </conditionalFormatting>
  <conditionalFormatting sqref="AH32:AI32 CA32:CB32">
    <cfRule type="cellIs" dxfId="20" priority="19" operator="equal">
      <formula>"C"</formula>
    </cfRule>
    <cfRule type="cellIs" dxfId="19" priority="20" operator="equal">
      <formula>"B"</formula>
    </cfRule>
    <cfRule type="cellIs" dxfId="18" priority="21" operator="equal">
      <formula>"A"</formula>
    </cfRule>
  </conditionalFormatting>
  <conditionalFormatting sqref="AH33:AI33 CA33:CB33">
    <cfRule type="cellIs" dxfId="17" priority="16" operator="equal">
      <formula>"C"</formula>
    </cfRule>
    <cfRule type="cellIs" dxfId="16" priority="17" operator="equal">
      <formula>"B"</formula>
    </cfRule>
    <cfRule type="cellIs" dxfId="15" priority="18" operator="equal">
      <formula>"A"</formula>
    </cfRule>
  </conditionalFormatting>
  <conditionalFormatting sqref="AH34:AI34 CA34:CB34">
    <cfRule type="cellIs" dxfId="14" priority="13" operator="equal">
      <formula>"C"</formula>
    </cfRule>
    <cfRule type="cellIs" dxfId="13" priority="14" operator="equal">
      <formula>"B"</formula>
    </cfRule>
    <cfRule type="cellIs" dxfId="12" priority="15" operator="equal">
      <formula>"A"</formula>
    </cfRule>
  </conditionalFormatting>
  <conditionalFormatting sqref="CA18:CB18 AH18:AI18">
    <cfRule type="cellIs" dxfId="11" priority="10" operator="equal">
      <formula>"C"</formula>
    </cfRule>
    <cfRule type="cellIs" dxfId="10" priority="11" operator="equal">
      <formula>"B"</formula>
    </cfRule>
    <cfRule type="cellIs" dxfId="9" priority="12" operator="equal">
      <formula>"A"</formula>
    </cfRule>
  </conditionalFormatting>
  <conditionalFormatting sqref="CA21:CB21 AH21:AI21">
    <cfRule type="cellIs" dxfId="8" priority="7" operator="equal">
      <formula>"C"</formula>
    </cfRule>
    <cfRule type="cellIs" dxfId="7" priority="8" operator="equal">
      <formula>"B"</formula>
    </cfRule>
    <cfRule type="cellIs" dxfId="6" priority="9" operator="equal">
      <formula>"A"</formula>
    </cfRule>
  </conditionalFormatting>
  <conditionalFormatting sqref="AH23:AI23 CA23:CB23">
    <cfRule type="cellIs" dxfId="5" priority="4" operator="equal">
      <formula>"C"</formula>
    </cfRule>
    <cfRule type="cellIs" dxfId="4" priority="5" operator="equal">
      <formula>"B"</formula>
    </cfRule>
    <cfRule type="cellIs" dxfId="3" priority="6" operator="equal">
      <formula>"A"</formula>
    </cfRule>
  </conditionalFormatting>
  <conditionalFormatting sqref="CA27:CB27 AH27:AI27">
    <cfRule type="cellIs" dxfId="2" priority="1" operator="equal">
      <formula>"C"</formula>
    </cfRule>
    <cfRule type="cellIs" dxfId="1" priority="2" operator="equal">
      <formula>"B"</formula>
    </cfRule>
    <cfRule type="cellIs" dxfId="0" priority="3" operator="equal">
      <formula>"A"</formula>
    </cfRule>
  </conditionalFormatting>
  <printOptions horizontalCentered="1"/>
  <pageMargins left="0.11811023622047245" right="0.11811023622047245" top="0.15748031496062992" bottom="0.23622047244094491" header="0.31496062992125984" footer="0.11811023622047245"/>
  <pageSetup paperSize="9" scale="46" fitToHeight="3" orientation="landscape" r:id="rId1"/>
  <headerFooter>
    <oddFooter xml:space="preserve">&amp;L&amp;"-,Negrita"
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Y.SEG.F.046 Rev 05</vt:lpstr>
      <vt:lpstr>'Y.SEG.F.046 Rev 05'!Área_de_impresión</vt:lpstr>
      <vt:lpstr>'Y.SEG.F.046 Rev 05'!Títulos_a_imprimir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MARTINEZ</dc:creator>
  <cp:lastModifiedBy>Jorge Martínez</cp:lastModifiedBy>
  <cp:lastPrinted>2016-06-06T15:51:03Z</cp:lastPrinted>
  <dcterms:created xsi:type="dcterms:W3CDTF">2014-11-24T23:36:06Z</dcterms:created>
  <dcterms:modified xsi:type="dcterms:W3CDTF">2021-02-14T15:48:21Z</dcterms:modified>
</cp:coreProperties>
</file>