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JORGE MARTINEZ\Desktop\PACK MATRIZ DE PELIGROS\"/>
    </mc:Choice>
  </mc:AlternateContent>
  <xr:revisionPtr revIDLastSave="0" documentId="13_ncr:1_{9DEAC4EF-D943-4A83-A1E1-33F8D367F1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matriz formulada" sheetId="1" r:id="rId1"/>
    <sheet name="consolidado matriz" sheetId="4" r:id="rId2"/>
    <sheet name="Peligros" sheetId="2" r:id="rId3"/>
    <sheet name="VALORES PARA CALIFICAR" sheetId="3" r:id="rId4"/>
  </sheets>
  <definedNames>
    <definedName name="_xlnm._FilterDatabase" localSheetId="0" hidden="1">'matriz formulada'!$A$7:$AH$24</definedName>
    <definedName name="_xlnm.Print_Area" localSheetId="0">'matriz formulada'!$A$1:$AH$51</definedName>
    <definedName name="impresion">#REF!</definedName>
    <definedName name="NATURALEZA_DE_LA_LESION">#REF!</definedName>
    <definedName name="NLESION">#REF!</definedName>
    <definedName name="_xlnm.Print_Titles" localSheetId="0">'matriz formulada'!$7:$8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10" i="1" l="1"/>
  <c r="R10" i="1" s="1"/>
  <c r="Z10" i="1"/>
  <c r="T10" i="1" l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Q9" i="1"/>
  <c r="R9" i="1" s="1"/>
  <c r="V9" i="1"/>
  <c r="Q19" i="1"/>
  <c r="R19" i="1" s="1"/>
  <c r="Q18" i="1"/>
  <c r="R18" i="1" s="1"/>
  <c r="Q20" i="1"/>
  <c r="R20" i="1" s="1"/>
  <c r="Q21" i="1"/>
  <c r="R21" i="1" s="1"/>
  <c r="Q24" i="1"/>
  <c r="R24" i="1" s="1"/>
  <c r="Q13" i="1"/>
  <c r="T13" i="1" s="1"/>
  <c r="V13" i="1" s="1"/>
  <c r="Q14" i="1"/>
  <c r="T14" i="1" s="1"/>
  <c r="U14" i="1" s="1"/>
  <c r="Q15" i="1"/>
  <c r="T15" i="1" s="1"/>
  <c r="U15" i="1" s="1"/>
  <c r="Q16" i="1"/>
  <c r="T16" i="1" s="1"/>
  <c r="V16" i="1" s="1"/>
  <c r="Q17" i="1"/>
  <c r="T17" i="1" s="1"/>
  <c r="U17" i="1" s="1"/>
  <c r="Q22" i="1"/>
  <c r="T22" i="1" s="1"/>
  <c r="Q23" i="1"/>
  <c r="T23" i="1" s="1"/>
  <c r="Q12" i="1"/>
  <c r="T12" i="1" s="1"/>
  <c r="Q11" i="1"/>
  <c r="R11" i="1" s="1"/>
  <c r="T20" i="1" l="1"/>
  <c r="U20" i="1" s="1"/>
  <c r="U10" i="1"/>
  <c r="V10" i="1"/>
  <c r="U13" i="1"/>
  <c r="U16" i="1"/>
  <c r="T19" i="1"/>
  <c r="V19" i="1" s="1"/>
  <c r="V20" i="1"/>
  <c r="T18" i="1"/>
  <c r="V18" i="1" s="1"/>
  <c r="R16" i="1"/>
  <c r="T24" i="1"/>
  <c r="V24" i="1" s="1"/>
  <c r="T21" i="1"/>
  <c r="V21" i="1" s="1"/>
  <c r="R13" i="1"/>
  <c r="R22" i="1"/>
  <c r="U23" i="1"/>
  <c r="V23" i="1"/>
  <c r="U22" i="1"/>
  <c r="V22" i="1"/>
  <c r="V12" i="1"/>
  <c r="U12" i="1"/>
  <c r="T11" i="1"/>
  <c r="R12" i="1"/>
  <c r="R23" i="1"/>
  <c r="R17" i="1"/>
  <c r="V15" i="1"/>
  <c r="R15" i="1"/>
  <c r="R14" i="1"/>
  <c r="V14" i="1"/>
  <c r="V17" i="1"/>
  <c r="U21" i="1"/>
  <c r="U18" i="1" l="1"/>
  <c r="U19" i="1"/>
  <c r="U24" i="1"/>
  <c r="U11" i="1"/>
  <c r="V1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yeimmy adriana forero chinone</author>
    <author>LUZ EVERLYN TOVAR CUBILLOS</author>
    <author xml:space="preserve"> </author>
  </authors>
  <commentList>
    <comment ref="A5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 xml:space="preserve">En este espacio deben describir las actividades y tareas propias de su cargo de manera detallada a fin de conocer de manera clara las funciones que desarrolla.
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O8" authorId="1" shapeId="0" xr:uid="{00000000-0006-0000-0000-000002000000}">
      <text>
        <r>
          <rPr>
            <sz val="9"/>
            <color indexed="81"/>
            <rFont val="Tahoma"/>
            <family val="2"/>
          </rPr>
          <t>0= BAJO,
2 =MEDIO
6 =ALTO
10= MUY ALTO
QUIMICO
Muy Alto: 4
Alto: 3
Medio: 2
Bajo: 1
0</t>
        </r>
      </text>
    </comment>
    <comment ref="P8" authorId="1" shapeId="0" xr:uid="{00000000-0006-0000-0000-000003000000}">
      <text>
        <r>
          <rPr>
            <sz val="9"/>
            <color indexed="81"/>
            <rFont val="Tahoma"/>
            <family val="2"/>
          </rPr>
          <t xml:space="preserve">4=CONTINUA
3 = FRECUENTE
2 =OCASIONAL
1=ESPORÁDICA
</t>
        </r>
      </text>
    </comment>
    <comment ref="Q8" authorId="1" shapeId="0" xr:uid="{00000000-0006-0000-0000-000004000000}">
      <text>
        <r>
          <rPr>
            <sz val="9"/>
            <color indexed="81"/>
            <rFont val="Tahoma"/>
            <family val="2"/>
          </rPr>
          <t xml:space="preserve">
ND * NE</t>
        </r>
      </text>
    </comment>
    <comment ref="S8" authorId="1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
100= MORTAL O CATASTRÓFICO
60=MUY GRAVE
25=GRAVE
10=LEVE</t>
        </r>
      </text>
    </comment>
    <comment ref="AC8" authorId="2" shapeId="0" xr:uid="{00000000-0006-0000-0000-000006000000}">
      <text>
        <r>
          <rPr>
            <b/>
            <sz val="8"/>
            <color indexed="81"/>
            <rFont val="Tahoma"/>
            <family val="2"/>
          </rPr>
          <t xml:space="preserve"> SI o NO</t>
        </r>
      </text>
    </comment>
  </commentList>
</comments>
</file>

<file path=xl/sharedStrings.xml><?xml version="1.0" encoding="utf-8"?>
<sst xmlns="http://schemas.openxmlformats.org/spreadsheetml/2006/main" count="476" uniqueCount="315">
  <si>
    <t>VALORACIÓN DEL RIESGO</t>
  </si>
  <si>
    <t>EXPUESTOS</t>
  </si>
  <si>
    <t>CRITERIOS PARA ESTABLECER CONTROLES</t>
  </si>
  <si>
    <t>MEDIDAS DE INTERVENCIÓN</t>
  </si>
  <si>
    <t>SI</t>
  </si>
  <si>
    <t>NO</t>
  </si>
  <si>
    <t>Clasificación</t>
  </si>
  <si>
    <t>Fuente</t>
  </si>
  <si>
    <t>Peor consecuencia</t>
  </si>
  <si>
    <t>Salud</t>
  </si>
  <si>
    <t>Seguridad</t>
  </si>
  <si>
    <t>Nivel de Exposición (NE)</t>
  </si>
  <si>
    <t>Eliminación</t>
  </si>
  <si>
    <t>Sustitución</t>
  </si>
  <si>
    <t>Controles de Ingenieria</t>
  </si>
  <si>
    <t>Controles Administrativos, Señalización, Advertencia</t>
  </si>
  <si>
    <t>Equipo y/o Elementos de Protección Personal e Individual</t>
  </si>
  <si>
    <t>CARGO</t>
  </si>
  <si>
    <t>PROCESO</t>
  </si>
  <si>
    <t>ZONA/ LUGAR</t>
  </si>
  <si>
    <t>ACTIVIDAD</t>
  </si>
  <si>
    <t>TAREA</t>
  </si>
  <si>
    <t>CLASIFICACIÓN</t>
  </si>
  <si>
    <t>PELIGRO
 (fuente, situación o acto)</t>
  </si>
  <si>
    <t>Descripción</t>
  </si>
  <si>
    <t>DESCRIPCIÓN Y CLASIFICACIÓN DE PELIGROS</t>
  </si>
  <si>
    <t>DESCRIPCIÓN</t>
  </si>
  <si>
    <t>Biológico</t>
  </si>
  <si>
    <t>Físico</t>
  </si>
  <si>
    <t>Químicos</t>
  </si>
  <si>
    <t>Psicosocial</t>
  </si>
  <si>
    <t>Biomecánicas</t>
  </si>
  <si>
    <t>Condiciones de Seguridad</t>
  </si>
  <si>
    <t>Fenómenos naturales</t>
  </si>
  <si>
    <t>Virus</t>
  </si>
  <si>
    <t>Ruido (de impacto, intermitente, continuo)</t>
  </si>
  <si>
    <t>Polvos orgánicos inorgánicos</t>
  </si>
  <si>
    <t>Gestión Organizacional (estilo de mando, pago, contratación, participación, inducción y capacitación, bienestar social, evaluación del desempeño, manejo de cambios).</t>
  </si>
  <si>
    <t>Postura (prolongadas, mantenida, forzada y anti gravitacional)</t>
  </si>
  <si>
    <t>Mecánico (elementos o partes de maquinas, herramientas, equipos, piezas a trabajar, materiales proyectados sólidos o fluidos)</t>
  </si>
  <si>
    <t>Sismo</t>
  </si>
  <si>
    <t>Bacterias</t>
  </si>
  <si>
    <t>Iluminación (luz visible por exceso o deficiencia)</t>
  </si>
  <si>
    <t>Fibras</t>
  </si>
  <si>
    <t>Características de la organización del trabajo (comunicación, tecnología, organización del trabajo, demandas cualitativas y cuantitativas de la labor).</t>
  </si>
  <si>
    <t>Esfuerzo</t>
  </si>
  <si>
    <t>Eléctrico (alta y baja tensión, estática)</t>
  </si>
  <si>
    <t>Terremoto</t>
  </si>
  <si>
    <t>Hongos</t>
  </si>
  <si>
    <t>Vibración (cuerpo entero, segmentaria)</t>
  </si>
  <si>
    <t>Líquidos (nieblas y rocíos)</t>
  </si>
  <si>
    <t>Características del grupo social de trabajo (relaciones, cohesión, calidad de interacciones, trabajo en equipo).</t>
  </si>
  <si>
    <t>Movimiento repetitivo</t>
  </si>
  <si>
    <t>Locativo (sistema y medios de almacenamiento), superficies de trabajo (irregulares, deslizantes, con diferencia del nivel), condiciones de orden y aseo, (caídas de objeto)</t>
  </si>
  <si>
    <t>Vendaval</t>
  </si>
  <si>
    <t>Ricketsias</t>
  </si>
  <si>
    <t>Temperaturas extremas (calor y frio)</t>
  </si>
  <si>
    <t>Gases y vapores</t>
  </si>
  <si>
    <t>Condiciones de la tarea (carga mental, contenido de la tarea, demandas emocionales, sistemas de control, definición de roles, monotonía, etc.)</t>
  </si>
  <si>
    <t>Manipulación de cargas</t>
  </si>
  <si>
    <t>Tecnológico (explosión, fuga, derrame, incendio)</t>
  </si>
  <si>
    <t>Inundación</t>
  </si>
  <si>
    <t>Parásitos</t>
  </si>
  <si>
    <t>Presión atmosférica (normal y ajustada)</t>
  </si>
  <si>
    <t>Humos metálicos, no metálicos</t>
  </si>
  <si>
    <t xml:space="preserve">Interfase persona - tarea (conocimientos, habilidades en relación con la demanda de la tarea, iniciativa, autonomía y reconomiento, identificación de la persona con la tarea y la organización </t>
  </si>
  <si>
    <t>Accidentes de tránsito</t>
  </si>
  <si>
    <t>Precipitaciones, (lluvias, granizadas, heladas)</t>
  </si>
  <si>
    <t>Picaduras</t>
  </si>
  <si>
    <t>Radiaciones ionizantes (rayos x, gama, beta y alfa)</t>
  </si>
  <si>
    <t>Material Particulado</t>
  </si>
  <si>
    <t>Jornada de trabajo (pausas, trabajo nocturno, rotación, horas extras, descansos)</t>
  </si>
  <si>
    <t>Públicos (robos, atracos, asaltos, atentados, de orden público, etc.)</t>
  </si>
  <si>
    <t>Mordeduras</t>
  </si>
  <si>
    <t>Radiaciones no ionizantes (laser, ultravioleta, infrarroja, radiofrecuencia, microondas)</t>
  </si>
  <si>
    <t>Trabajos en alturas</t>
  </si>
  <si>
    <t>Fluidos o excrementos</t>
  </si>
  <si>
    <t>Espacios confinados</t>
  </si>
  <si>
    <t xml:space="preserve">Tener en cuenta únicamente los peligros de fenómenos naturales que afectan la seguridad y bienestar de las personas en el desarrollo de una actividad. En el plan de emergencia de cada empresa, se considerarán todos los fenómenos naturales que pudieran afectarla. </t>
  </si>
  <si>
    <t>Tabla No. 1 Determinación del nivel de deficiencia</t>
  </si>
  <si>
    <t>Tabla No. 2  Determinación del nivel de exposición</t>
  </si>
  <si>
    <t>Tabla No. 3  Determinación del nivel de probabilidad</t>
  </si>
  <si>
    <t>Nivel de deficiencia</t>
  </si>
  <si>
    <t>Valor de ND</t>
  </si>
  <si>
    <t>Significado</t>
  </si>
  <si>
    <t>Nivel de exposición</t>
  </si>
  <si>
    <t>Valor de NE</t>
  </si>
  <si>
    <t>Nivel de probabilidad</t>
  </si>
  <si>
    <t>Muy Alto (MA)</t>
  </si>
  <si>
    <t>Continua (EC)</t>
  </si>
  <si>
    <t>La situación de exposición se presenta sin interrupción o varias veces con tiempo prolongado durante la jornada laboral</t>
  </si>
  <si>
    <t>Alto (A)</t>
  </si>
  <si>
    <t>Frecuente (EF)</t>
  </si>
  <si>
    <t>La situación de exposición se presenta varias veces durante la jornada laboral por tiempos cortos</t>
  </si>
  <si>
    <t>Nivel de deficiencia (ND)</t>
  </si>
  <si>
    <t>MA-40</t>
  </si>
  <si>
    <t>MA-30</t>
  </si>
  <si>
    <t>A-20</t>
  </si>
  <si>
    <t>A-10</t>
  </si>
  <si>
    <t>Medio (M)</t>
  </si>
  <si>
    <t>Ocasional (EO)</t>
  </si>
  <si>
    <t>La situación de exposición se presenta alguna vez durante la jornada laboral y por un período de tiempo corto</t>
  </si>
  <si>
    <t>MA-24</t>
  </si>
  <si>
    <t>A-18</t>
  </si>
  <si>
    <t>A-12</t>
  </si>
  <si>
    <t>M-6</t>
  </si>
  <si>
    <t>Bajo (B)</t>
  </si>
  <si>
    <t>No se asigna valor</t>
  </si>
  <si>
    <t>Esporádica (EE)</t>
  </si>
  <si>
    <t>La situación de exposición se presenta de manera eventual</t>
  </si>
  <si>
    <t>M-8</t>
  </si>
  <si>
    <t>B-4</t>
  </si>
  <si>
    <t>B-2</t>
  </si>
  <si>
    <t>Tabla No. 4 Significado de los diferentes niveles de probabilidad</t>
  </si>
  <si>
    <t>Tabla No. 5 Determinación del nivel de consecuencia</t>
  </si>
  <si>
    <t>Tabla 6. Determinación del nivel de riesgo</t>
  </si>
  <si>
    <t>Valor de NP</t>
  </si>
  <si>
    <t>Nivel de consecuencias</t>
  </si>
  <si>
    <t>Valor NC</t>
  </si>
  <si>
    <t>Nivel de riesgo
NR = NP X NC</t>
  </si>
  <si>
    <t>Nivel de probabilidad (NP)</t>
  </si>
  <si>
    <t>Entre 40 y 24</t>
  </si>
  <si>
    <t>Situación deficiente con exposición continua o muy deficiente con exposición frecuente. Normalmente la materialización del riesgo ocurre con frecuencia</t>
  </si>
  <si>
    <t>Daños personales</t>
  </si>
  <si>
    <t>40-24</t>
  </si>
  <si>
    <t>20*10</t>
  </si>
  <si>
    <t>Entre 20 y 10</t>
  </si>
  <si>
    <t>situación deficiente con exposición frecuente u ocasioanal, o bien situación muy deficiente con exposición ocasional o esporádica.  La materialización del riesgo es posible que suceda varias veces en la vida laboral.</t>
  </si>
  <si>
    <t>Mortal o catastrófico (M)</t>
  </si>
  <si>
    <t>Muerte (s)</t>
  </si>
  <si>
    <t>Nivel de consecuencias (NC)</t>
  </si>
  <si>
    <t>I
4000 – 2400</t>
  </si>
  <si>
    <t>I 
2000 - 1200</t>
  </si>
  <si>
    <t>I
800-600</t>
  </si>
  <si>
    <t>II
400-200</t>
  </si>
  <si>
    <t>Entre 8 y 6</t>
  </si>
  <si>
    <t>Situación deficiente con exposición esporádica o bien situación mejorada con exposición continuada o frecuente.  Es posible que suceda el daño alguna vez.</t>
  </si>
  <si>
    <t>Muy grave (MG)</t>
  </si>
  <si>
    <t>Lesiones o enfermedades graves irreparables (incapacidad permanente parcial o invalidez)</t>
  </si>
  <si>
    <t>I
2400 – 1440</t>
  </si>
  <si>
    <t>I
1200 – 600</t>
  </si>
  <si>
    <t>II
480-360</t>
  </si>
  <si>
    <t xml:space="preserve">
                       III 120</t>
  </si>
  <si>
    <t>Entre 4 y 2</t>
  </si>
  <si>
    <t>Situación mejorable con exposición ocasional o esporádica, o situación sin anomalía destacable con cualquier nivel de exposición.  No es esperable que se materialice el riesgo, aunque puede ser concebible.</t>
  </si>
  <si>
    <t>Grave (G)</t>
  </si>
  <si>
    <t>Lesiones o enfermedades con incapacidad laboral temporal (ILT)</t>
  </si>
  <si>
    <t>I
1000 – 600</t>
  </si>
  <si>
    <t>II
500 – 250</t>
  </si>
  <si>
    <t>II
200-150</t>
  </si>
  <si>
    <t>III
100-50</t>
  </si>
  <si>
    <t>Leve (L)</t>
  </si>
  <si>
    <t>Lesiones o enfermedades que no requieren incapacidad</t>
  </si>
  <si>
    <t>II
400 - 240</t>
  </si>
  <si>
    <t xml:space="preserve">
      III 100</t>
  </si>
  <si>
    <t>III
80-60</t>
  </si>
  <si>
    <t>III 40
              IV 20</t>
  </si>
  <si>
    <t>Tabla 7. Significado del nivel de riesgo</t>
  </si>
  <si>
    <t>Tabla 8.  Aceptabilidad del riesgo</t>
  </si>
  <si>
    <t>Nivel de riesgo</t>
  </si>
  <si>
    <t>Valor de NR</t>
  </si>
  <si>
    <t>I</t>
  </si>
  <si>
    <t>4000 - 600</t>
  </si>
  <si>
    <t>Situación crítica. Suspender actividades hasta que él riesgo esté bajo control.  Intervención urgente.</t>
  </si>
  <si>
    <t>No aceptable</t>
  </si>
  <si>
    <t>II</t>
  </si>
  <si>
    <t>500 – 150</t>
  </si>
  <si>
    <t>No aceptable o aceptable con control especifico</t>
  </si>
  <si>
    <t>III</t>
  </si>
  <si>
    <t>120 – 40</t>
  </si>
  <si>
    <t>Mejorar si es posible.  Sería conveniente justificar la intervención y su rentabilidad.</t>
  </si>
  <si>
    <t>Aceptable</t>
  </si>
  <si>
    <t>IV</t>
  </si>
  <si>
    <t xml:space="preserve">Mantener las medidas de control existentes, pero se deberían considerar soluciones o mejoras y se deben hacer comprobaciones periódicas para asegurar que el riesgo aún es aceptable.   </t>
  </si>
  <si>
    <t>NIVEL DE RIESGO NP=NP* NC</t>
  </si>
  <si>
    <t>NIVEL DE PROBABILIDAD (NP)</t>
  </si>
  <si>
    <t>MUY ALTO (MA)</t>
  </si>
  <si>
    <t>ALTO  (A)</t>
  </si>
  <si>
    <t>MEDIO (M)</t>
  </si>
  <si>
    <t>BAJA (B)</t>
  </si>
  <si>
    <t>ENTRE 40 - 24</t>
  </si>
  <si>
    <t>ENTRE 20 - 10</t>
  </si>
  <si>
    <t>ENTRE 8 - 6</t>
  </si>
  <si>
    <t>ENTRE 4 Y 2</t>
  </si>
  <si>
    <t>NIVEL DE CONSECUENCIAS (NC)</t>
  </si>
  <si>
    <t>MORTAL O CATASTRÓFICO (M) 
100</t>
  </si>
  <si>
    <t>MUY GRAVE (MG)
60</t>
  </si>
  <si>
    <t>GRAVE 
(G)
25</t>
  </si>
  <si>
    <t>LEVE
(L)
10</t>
  </si>
  <si>
    <t>EFECTOS POSIBLES</t>
  </si>
  <si>
    <t>CONTROL EXISTENTES</t>
  </si>
  <si>
    <t>EVALUACIÓN DEL RIESGO</t>
  </si>
  <si>
    <t xml:space="preserve">Nivel de Deficiencia (ND) </t>
  </si>
  <si>
    <t>Nivel de Probabilidad (ND*NE)</t>
  </si>
  <si>
    <t>Interpretación del Nivel de Probabilidad</t>
  </si>
  <si>
    <t>Nivel de Consecuencia</t>
  </si>
  <si>
    <t>Nivel de Riesgo e Intervención (NR)</t>
  </si>
  <si>
    <t>Interpretación del Nivel de Riesgo</t>
  </si>
  <si>
    <t>Aceptabilidad del Riesgo</t>
  </si>
  <si>
    <t>Planta</t>
  </si>
  <si>
    <t>Provisionales</t>
  </si>
  <si>
    <t>Contratistas</t>
  </si>
  <si>
    <t>Total Expuestos</t>
  </si>
  <si>
    <t>Requisito Legal Asociado</t>
  </si>
  <si>
    <t>Tiempo de Exposición</t>
  </si>
  <si>
    <t>Mejorable</t>
  </si>
  <si>
    <t>Situación Crítica, corrección urgente.</t>
  </si>
  <si>
    <t>Corregir o adoptar medidas de control</t>
  </si>
  <si>
    <t>Mejorar el Control Existente</t>
  </si>
  <si>
    <t>No intervenir, salvo que un análisis más preciso lo justifique.</t>
  </si>
  <si>
    <t>Explicación</t>
  </si>
  <si>
    <t>Se ha (n) detectado peligro (s) que determina(n) como posible la generación de incidentes  o la eficacia del conjunto de medidas preventivas existentes respecto al riesgo es nula o no existe, o ambos.</t>
  </si>
  <si>
    <t>Se ha (n) detectada algún (os) peligro (s) que pueden dar lugar a incidentes significativa(s), o la eficacia del conjunto de medidas preventivas existentes es moderada, o ambos.</t>
  </si>
  <si>
    <t>Se han detectado peligros que pueden dar lugar a incidentes poco significativas o de menor importancia, o la eficacia del conjunto de medidas preventivas existentes es moderada, o ambas.</t>
  </si>
  <si>
    <t>No se ha detectado peiigro o la eficacia del conjunto de medidas preventivas existentes es alta, o ambas. El riesgo está controlado.  Estos peligros se clasifican directamente en el nivel de riesgo y de intervención cuatro (IV)</t>
  </si>
  <si>
    <r>
      <rPr>
        <b/>
        <sz val="10"/>
        <rFont val="Arial"/>
        <family val="2"/>
      </rPr>
      <t xml:space="preserve">Nota </t>
    </r>
    <r>
      <rPr>
        <sz val="10"/>
        <rFont val="Arial"/>
        <family val="2"/>
      </rPr>
      <t xml:space="preserve"> Para evaluar el nivel de consecuencias, tenga en cuenta la consecuencia directa mas grave que se pueda presentar en la actividad valorada.</t>
    </r>
  </si>
  <si>
    <t>8*6</t>
  </si>
  <si>
    <t>4*2</t>
  </si>
  <si>
    <t xml:space="preserve">Corregir y adoptar medidas de control de inmediato. </t>
  </si>
  <si>
    <t>ND</t>
  </si>
  <si>
    <t>NE</t>
  </si>
  <si>
    <t>NC</t>
  </si>
  <si>
    <t>MATRIZ DE PELIGROS Y RIESGOS</t>
  </si>
  <si>
    <t>Rutinaria</t>
  </si>
  <si>
    <t>No Rutinaria</t>
  </si>
  <si>
    <t xml:space="preserve">Medio </t>
  </si>
  <si>
    <t>Individuo</t>
  </si>
  <si>
    <t>Fecha de elaboración:</t>
  </si>
  <si>
    <t>quimico</t>
  </si>
  <si>
    <t xml:space="preserve">MATRIZ DE RIESGO SST  </t>
  </si>
  <si>
    <t>Puesto de trabajo:</t>
  </si>
  <si>
    <t>Descripción del puesto:</t>
  </si>
  <si>
    <t>Odontólogo</t>
  </si>
  <si>
    <t>13 de Agosto de 2018</t>
  </si>
  <si>
    <t>ODONTÓLOGO</t>
  </si>
  <si>
    <t>OPERATIVO</t>
  </si>
  <si>
    <t>Prevención tratamiento y pronóstico de enfermedades relacionadas con la cavidad oral.</t>
  </si>
  <si>
    <t>Exodoncias, profilaxis, endodoncias, ortodoncia, cirugías,etc.</t>
  </si>
  <si>
    <t>X</t>
  </si>
  <si>
    <t>Problemas visuales.</t>
  </si>
  <si>
    <t>Alteraciones de la capacidad auditiva.</t>
  </si>
  <si>
    <t>Cáncer u otras alteraciones</t>
  </si>
  <si>
    <t>VIH, SIDA, estados gripales,  Hepatitis B, etc.</t>
  </si>
  <si>
    <t>Tuberculosis, neumonía, infecciones.</t>
  </si>
  <si>
    <t>Neumonía, candidiasis, etc.</t>
  </si>
  <si>
    <t xml:space="preserve">Hemorragias, vías de entrada de infecciones, etc. </t>
  </si>
  <si>
    <t>Transmisión de enfermedades presentes en el paciente por medio de saliva o sangre.</t>
  </si>
  <si>
    <t>Quemaduras, irritación, dermatitis.</t>
  </si>
  <si>
    <t>Inhalación, problemas respiratorios.</t>
  </si>
  <si>
    <t xml:space="preserve">Estrés, depresión, ansiedad. </t>
  </si>
  <si>
    <t>Lumbalgias, posturas cifóticas o lordóticas.</t>
  </si>
  <si>
    <t>Tunel carpiano, estrés muscular, etc.</t>
  </si>
  <si>
    <t>Cortaduras y traumatismos.</t>
  </si>
  <si>
    <t>Inundaciones, daños en infraestructura.</t>
  </si>
  <si>
    <t>Lámparas flexibles que se puedan mover con facilidad.</t>
  </si>
  <si>
    <t xml:space="preserve">Un lámpara con luz adecuada. </t>
  </si>
  <si>
    <t>Ninguno</t>
  </si>
  <si>
    <t>Consultorios aislados de ruido.</t>
  </si>
  <si>
    <t>Mantenimiento constante de equipos, colimadores.</t>
  </si>
  <si>
    <t>Muros plomados en el área de radiación.</t>
  </si>
  <si>
    <t>Esterilización de  elementos del módulo</t>
  </si>
  <si>
    <t>Esterilización de instrumentos.</t>
  </si>
  <si>
    <t xml:space="preserve">Uso de medidas de bioseguridad. (Guantes, tapabocas, caretas, etc.) </t>
  </si>
  <si>
    <t>Precaución y cuidado con pacientes.</t>
  </si>
  <si>
    <t>Uso con precaución.</t>
  </si>
  <si>
    <t>Ubicación adecuada de elementos.</t>
  </si>
  <si>
    <t>Cerrar correctamente los envases</t>
  </si>
  <si>
    <t>Reducción o ajuste de las jornadas de trabajo y cargas.</t>
  </si>
  <si>
    <t>Pausas activas, actividades de relajación.</t>
  </si>
  <si>
    <t>Reducción o ajuste de las cargas de trabajo.</t>
  </si>
  <si>
    <t>Sillas ergonómicas.</t>
  </si>
  <si>
    <t>Buen posicionamiento.</t>
  </si>
  <si>
    <t>Elementos ergonómicos.</t>
  </si>
  <si>
    <t>Pausas activas y buen posicionamiento.</t>
  </si>
  <si>
    <t>Buen posicionamiento de los objetos.</t>
  </si>
  <si>
    <t>Capacitación adecuada sobre el manejo de los mismos.</t>
  </si>
  <si>
    <t>Pronósticos ambientales.</t>
  </si>
  <si>
    <t xml:space="preserve">Uso de infraestructura adecuada y medidas de emergencia. </t>
  </si>
  <si>
    <t>Capacitación adecuada en el manejo de situaciones de riesgo ambiental.</t>
  </si>
  <si>
    <t>8 HORAS</t>
  </si>
  <si>
    <t xml:space="preserve">CEFALGIA, TRANSTORNOS OCULARES, FATIGA. </t>
  </si>
  <si>
    <t>Sustitución de lámparas por unas con luz más adecuada.</t>
  </si>
  <si>
    <t>10 MINUTOS</t>
  </si>
  <si>
    <t>5 HORAS</t>
  </si>
  <si>
    <t>SORDERA</t>
  </si>
  <si>
    <t>CÁNCER</t>
  </si>
  <si>
    <t>VIH</t>
  </si>
  <si>
    <t>TUBERCULOSIS</t>
  </si>
  <si>
    <t>CANDIDIASIS</t>
  </si>
  <si>
    <t>INFECCIONES</t>
  </si>
  <si>
    <t>QUEMADURAS</t>
  </si>
  <si>
    <t>IRRITACIONES</t>
  </si>
  <si>
    <t>ALERGIAS</t>
  </si>
  <si>
    <t>DEPRESIÓN</t>
  </si>
  <si>
    <t>LUMBALGIA</t>
  </si>
  <si>
    <t>TUNEL CARPIANO</t>
  </si>
  <si>
    <t>CORTADURAS</t>
  </si>
  <si>
    <t>MUERTE</t>
  </si>
  <si>
    <t>CONSTRUCCIONES AISLADAS DE SONIDO</t>
  </si>
  <si>
    <t>SENALIZACIÓN "SILENCIO"</t>
  </si>
  <si>
    <t>REEMPLAZAR EQUIPOS MUY ANTIGUOS O DAÑADOS</t>
  </si>
  <si>
    <t>SENALIZACIÓN "RADIACIÓN"</t>
  </si>
  <si>
    <t>BLINDAJE</t>
  </si>
  <si>
    <t>BIOSEGURIDAD</t>
  </si>
  <si>
    <t>ESPACIOS TRANQUILOS Y CÓMODOS</t>
  </si>
  <si>
    <t>REDUCCIÓN HORAS DE TRABAJO</t>
  </si>
  <si>
    <t>SILLAS ERGONÓMICAS</t>
  </si>
  <si>
    <t xml:space="preserve">SILLAS INCÓMODAS </t>
  </si>
  <si>
    <t>Lamparas antiguas y con poca capacidad de iluminar</t>
  </si>
  <si>
    <t>EQUIPOS ANTIGUOS O DAÑADOS</t>
  </si>
  <si>
    <t>PAUSAS ACTIVAS</t>
  </si>
  <si>
    <t>PRECAUCIÓN</t>
  </si>
  <si>
    <t>SEÑALIZACIÓN DE EVACUACIÓN</t>
  </si>
  <si>
    <t>CAPACITACIÓN PERSONAL EN CASO DE EMERGENCIA</t>
  </si>
  <si>
    <t xml:space="preserve">INFRAESTRUCTURA PREVENTIVA EN CASO DE EMERGENCIA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</si>
</sst>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€-2]\ * #,##0.00_ ;_ [$€-2]\ * \-#,##0.00_ ;_ [$€-2]\ * &quot;-&quot;??_ "/>
  </numFmts>
  <fonts count="3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8"/>
      <name val="Arial"/>
      <family val="2"/>
    </font>
    <font>
      <sz val="12"/>
      <name val="Courier"/>
      <family val="3"/>
    </font>
    <font>
      <b/>
      <i/>
      <sz val="1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color rgb="FFFFFFFF"/>
      <name val="Arial"/>
      <family val="2"/>
    </font>
    <font>
      <b/>
      <sz val="10"/>
      <color rgb="FFFFFFFF"/>
      <name val="Arial"/>
      <family val="2"/>
    </font>
    <font>
      <sz val="10"/>
      <name val="Calibri"/>
      <family val="2"/>
    </font>
    <font>
      <sz val="8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b/>
      <sz val="16"/>
      <name val="Arial"/>
      <family val="2"/>
    </font>
    <font>
      <b/>
      <sz val="12"/>
      <color rgb="FF000000"/>
      <name val="Calibri"/>
      <family val="2"/>
    </font>
    <font>
      <sz val="18"/>
      <name val="Arial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2"/>
      <name val="Arial"/>
      <family val="2"/>
    </font>
    <font>
      <sz val="12"/>
      <name val="Calibri"/>
      <family val="2"/>
      <scheme val="minor"/>
    </font>
    <font>
      <sz val="9"/>
      <color indexed="8"/>
      <name val="Arial"/>
      <family val="2"/>
    </font>
    <font>
      <sz val="9"/>
      <color theme="1"/>
      <name val="Arial"/>
      <family val="2"/>
    </font>
    <font>
      <b/>
      <i/>
      <sz val="9"/>
      <name val="Arial"/>
      <family val="2"/>
    </font>
    <font>
      <b/>
      <sz val="9"/>
      <color indexed="8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indexed="81"/>
      <name val="Tahoma"/>
      <family val="2"/>
    </font>
    <font>
      <b/>
      <sz val="20"/>
      <name val="Arial"/>
      <family val="2"/>
    </font>
    <font>
      <b/>
      <sz val="15"/>
      <name val="Arial"/>
      <family val="2"/>
    </font>
    <font>
      <sz val="15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8B8B8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-0.249977111117893"/>
        <bgColor indexed="22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22"/>
      </patternFill>
    </fill>
    <fill>
      <patternFill patternType="solid">
        <fgColor theme="8" tint="-0.249977111117893"/>
        <bgColor indexed="22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55"/>
      </patternFill>
    </fill>
  </fills>
  <borders count="65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0">
    <xf numFmtId="0" fontId="0" fillId="0" borderId="0"/>
    <xf numFmtId="0" fontId="1" fillId="0" borderId="0"/>
    <xf numFmtId="0" fontId="2" fillId="0" borderId="0"/>
    <xf numFmtId="0" fontId="5" fillId="0" borderId="0"/>
    <xf numFmtId="0" fontId="1" fillId="0" borderId="0"/>
    <xf numFmtId="0" fontId="15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18">
    <xf numFmtId="0" fontId="0" fillId="0" borderId="0" xfId="0"/>
    <xf numFmtId="0" fontId="1" fillId="0" borderId="0" xfId="4"/>
    <xf numFmtId="0" fontId="10" fillId="5" borderId="6" xfId="4" applyFont="1" applyFill="1" applyBorder="1" applyAlignment="1">
      <alignment horizontal="center" vertical="center" wrapText="1"/>
    </xf>
    <xf numFmtId="0" fontId="1" fillId="0" borderId="6" xfId="4" applyFont="1" applyBorder="1" applyAlignment="1">
      <alignment horizontal="left" vertical="center" wrapText="1"/>
    </xf>
    <xf numFmtId="0" fontId="1" fillId="0" borderId="6" xfId="4" applyBorder="1" applyAlignment="1">
      <alignment horizontal="left" vertical="center" wrapText="1"/>
    </xf>
    <xf numFmtId="0" fontId="11" fillId="0" borderId="12" xfId="4" applyFont="1" applyBorder="1" applyAlignment="1">
      <alignment horizontal="left" vertical="center" wrapText="1"/>
    </xf>
    <xf numFmtId="0" fontId="1" fillId="0" borderId="3" xfId="4" applyBorder="1" applyAlignment="1">
      <alignment horizontal="left" vertical="center" wrapText="1"/>
    </xf>
    <xf numFmtId="0" fontId="11" fillId="0" borderId="6" xfId="4" applyFont="1" applyBorder="1" applyAlignment="1">
      <alignment horizontal="left" vertical="center" wrapText="1"/>
    </xf>
    <xf numFmtId="0" fontId="1" fillId="0" borderId="13" xfId="4" applyFont="1" applyBorder="1" applyAlignment="1">
      <alignment horizontal="left" vertical="center" wrapText="1"/>
    </xf>
    <xf numFmtId="0" fontId="11" fillId="0" borderId="0" xfId="4" applyFont="1" applyAlignment="1">
      <alignment horizontal="left" vertical="center" wrapText="1"/>
    </xf>
    <xf numFmtId="0" fontId="1" fillId="0" borderId="1" xfId="4" applyBorder="1" applyAlignment="1">
      <alignment horizontal="left" vertical="center" wrapText="1"/>
    </xf>
    <xf numFmtId="0" fontId="11" fillId="0" borderId="13" xfId="4" applyFont="1" applyBorder="1" applyAlignment="1">
      <alignment horizontal="left" vertical="center" wrapText="1"/>
    </xf>
    <xf numFmtId="0" fontId="1" fillId="6" borderId="0" xfId="4" applyFill="1"/>
    <xf numFmtId="0" fontId="12" fillId="6" borderId="0" xfId="4" applyFont="1" applyFill="1"/>
    <xf numFmtId="0" fontId="4" fillId="7" borderId="16" xfId="4" applyFont="1" applyFill="1" applyBorder="1" applyAlignment="1">
      <alignment horizontal="center" vertical="center" wrapText="1"/>
    </xf>
    <xf numFmtId="0" fontId="4" fillId="7" borderId="17" xfId="4" applyFont="1" applyFill="1" applyBorder="1" applyAlignment="1">
      <alignment horizontal="center" vertical="center" wrapText="1"/>
    </xf>
    <xf numFmtId="0" fontId="4" fillId="7" borderId="18" xfId="4" applyFont="1" applyFill="1" applyBorder="1" applyAlignment="1">
      <alignment horizontal="center" vertical="center" wrapText="1"/>
    </xf>
    <xf numFmtId="0" fontId="12" fillId="0" borderId="23" xfId="4" applyFont="1" applyBorder="1" applyAlignment="1">
      <alignment horizontal="center" vertical="center"/>
    </xf>
    <xf numFmtId="0" fontId="12" fillId="0" borderId="10" xfId="4" applyFont="1" applyBorder="1" applyAlignment="1">
      <alignment horizontal="center" vertical="center"/>
    </xf>
    <xf numFmtId="0" fontId="12" fillId="0" borderId="24" xfId="4" applyFont="1" applyBorder="1" applyAlignment="1">
      <alignment horizontal="center" vertical="center" wrapText="1"/>
    </xf>
    <xf numFmtId="0" fontId="12" fillId="0" borderId="23" xfId="4" applyFont="1" applyBorder="1" applyAlignment="1">
      <alignment horizontal="center" vertical="center" wrapText="1"/>
    </xf>
    <xf numFmtId="0" fontId="12" fillId="0" borderId="10" xfId="4" applyFont="1" applyBorder="1" applyAlignment="1">
      <alignment horizontal="center" vertical="center" wrapText="1"/>
    </xf>
    <xf numFmtId="0" fontId="12" fillId="0" borderId="27" xfId="4" applyFont="1" applyBorder="1" applyAlignment="1">
      <alignment horizontal="center" vertical="center"/>
    </xf>
    <xf numFmtId="0" fontId="12" fillId="7" borderId="10" xfId="4" applyFont="1" applyFill="1" applyBorder="1" applyAlignment="1">
      <alignment horizontal="center" vertical="center"/>
    </xf>
    <xf numFmtId="0" fontId="12" fillId="7" borderId="27" xfId="4" applyFont="1" applyFill="1" applyBorder="1" applyAlignment="1">
      <alignment horizontal="center" vertical="center"/>
    </xf>
    <xf numFmtId="0" fontId="12" fillId="7" borderId="10" xfId="4" applyFont="1" applyFill="1" applyBorder="1" applyAlignment="1">
      <alignment horizontal="center" vertical="center" wrapText="1"/>
    </xf>
    <xf numFmtId="0" fontId="12" fillId="0" borderId="30" xfId="4" applyFont="1" applyBorder="1" applyAlignment="1">
      <alignment horizontal="center" vertical="center"/>
    </xf>
    <xf numFmtId="0" fontId="12" fillId="0" borderId="31" xfId="4" applyFont="1" applyBorder="1" applyAlignment="1">
      <alignment horizontal="center" vertical="center" wrapText="1"/>
    </xf>
    <xf numFmtId="0" fontId="12" fillId="0" borderId="32" xfId="4" applyFont="1" applyBorder="1" applyAlignment="1">
      <alignment horizontal="center" vertical="center" wrapText="1"/>
    </xf>
    <xf numFmtId="0" fontId="12" fillId="0" borderId="30" xfId="4" applyFont="1" applyBorder="1" applyAlignment="1">
      <alignment horizontal="center" vertical="center" wrapText="1"/>
    </xf>
    <xf numFmtId="0" fontId="12" fillId="0" borderId="34" xfId="4" applyFont="1" applyBorder="1" applyAlignment="1">
      <alignment horizontal="center" vertical="center"/>
    </xf>
    <xf numFmtId="0" fontId="12" fillId="7" borderId="34" xfId="4" applyFont="1" applyFill="1" applyBorder="1" applyAlignment="1">
      <alignment horizontal="center" vertical="center" wrapText="1"/>
    </xf>
    <xf numFmtId="0" fontId="12" fillId="7" borderId="34" xfId="4" applyFont="1" applyFill="1" applyBorder="1" applyAlignment="1">
      <alignment horizontal="center" vertical="center"/>
    </xf>
    <xf numFmtId="0" fontId="12" fillId="0" borderId="35" xfId="4" applyFont="1" applyBorder="1" applyAlignment="1">
      <alignment horizontal="center" vertical="center"/>
    </xf>
    <xf numFmtId="0" fontId="4" fillId="7" borderId="38" xfId="4" applyFont="1" applyFill="1" applyBorder="1" applyAlignment="1">
      <alignment horizontal="center" vertical="center" wrapText="1"/>
    </xf>
    <xf numFmtId="0" fontId="4" fillId="7" borderId="27" xfId="4" applyFont="1" applyFill="1" applyBorder="1" applyAlignment="1">
      <alignment horizontal="center" vertical="center" wrapText="1"/>
    </xf>
    <xf numFmtId="0" fontId="14" fillId="7" borderId="10" xfId="4" applyFont="1" applyFill="1" applyBorder="1" applyAlignment="1">
      <alignment horizontal="center" wrapText="1"/>
    </xf>
    <xf numFmtId="13" fontId="14" fillId="7" borderId="27" xfId="4" applyNumberFormat="1" applyFont="1" applyFill="1" applyBorder="1" applyAlignment="1">
      <alignment horizontal="center" wrapText="1"/>
    </xf>
    <xf numFmtId="0" fontId="12" fillId="0" borderId="41" xfId="4" applyFont="1" applyBorder="1" applyAlignment="1">
      <alignment vertical="center"/>
    </xf>
    <xf numFmtId="0" fontId="12" fillId="0" borderId="27" xfId="4" applyFont="1" applyBorder="1" applyAlignment="1">
      <alignment vertical="center" wrapText="1"/>
    </xf>
    <xf numFmtId="0" fontId="14" fillId="0" borderId="10" xfId="4" applyFont="1" applyBorder="1" applyAlignment="1">
      <alignment horizontal="center" vertical="center" wrapText="1"/>
    </xf>
    <xf numFmtId="0" fontId="15" fillId="8" borderId="10" xfId="4" applyFont="1" applyFill="1" applyBorder="1" applyAlignment="1">
      <alignment horizontal="justify" vertical="top" wrapText="1"/>
    </xf>
    <xf numFmtId="0" fontId="15" fillId="9" borderId="27" xfId="4" applyFont="1" applyFill="1" applyBorder="1" applyAlignment="1">
      <alignment horizontal="justify" vertical="top" wrapText="1"/>
    </xf>
    <xf numFmtId="0" fontId="15" fillId="9" borderId="10" xfId="4" applyFont="1" applyFill="1" applyBorder="1" applyAlignment="1">
      <alignment horizontal="justify" vertical="top" wrapText="1"/>
    </xf>
    <xf numFmtId="0" fontId="15" fillId="10" borderId="27" xfId="4" applyFont="1" applyFill="1" applyBorder="1" applyAlignment="1">
      <alignment horizontal="right" vertical="top" wrapText="1"/>
    </xf>
    <xf numFmtId="0" fontId="15" fillId="10" borderId="27" xfId="4" applyFont="1" applyFill="1" applyBorder="1" applyAlignment="1">
      <alignment horizontal="justify" vertical="top" wrapText="1"/>
    </xf>
    <xf numFmtId="0" fontId="12" fillId="0" borderId="42" xfId="4" applyFont="1" applyBorder="1" applyAlignment="1">
      <alignment vertical="center"/>
    </xf>
    <xf numFmtId="0" fontId="12" fillId="0" borderId="35" xfId="4" applyFont="1" applyBorder="1" applyAlignment="1">
      <alignment vertical="center" wrapText="1"/>
    </xf>
    <xf numFmtId="0" fontId="14" fillId="0" borderId="34" xfId="4" applyFont="1" applyBorder="1" applyAlignment="1">
      <alignment horizontal="center" vertical="center" wrapText="1"/>
    </xf>
    <xf numFmtId="0" fontId="15" fillId="9" borderId="34" xfId="4" applyFont="1" applyFill="1" applyBorder="1" applyAlignment="1">
      <alignment horizontal="justify" vertical="top" wrapText="1"/>
    </xf>
    <xf numFmtId="0" fontId="15" fillId="10" borderId="34" xfId="4" applyFont="1" applyFill="1" applyBorder="1" applyAlignment="1">
      <alignment horizontal="right" vertical="top" wrapText="1"/>
    </xf>
    <xf numFmtId="0" fontId="15" fillId="10" borderId="34" xfId="4" applyFont="1" applyFill="1" applyBorder="1" applyAlignment="1">
      <alignment horizontal="justify" vertical="top" wrapText="1"/>
    </xf>
    <xf numFmtId="0" fontId="15" fillId="10" borderId="35" xfId="4" applyFont="1" applyFill="1" applyBorder="1" applyAlignment="1">
      <alignment horizontal="justify" vertical="top" wrapText="1"/>
    </xf>
    <xf numFmtId="0" fontId="15" fillId="0" borderId="0" xfId="4" applyFont="1" applyAlignment="1">
      <alignment horizontal="justify"/>
    </xf>
    <xf numFmtId="0" fontId="16" fillId="0" borderId="0" xfId="4" applyFont="1"/>
    <xf numFmtId="0" fontId="14" fillId="7" borderId="43" xfId="4" applyFont="1" applyFill="1" applyBorder="1" applyAlignment="1">
      <alignment horizontal="center" vertical="center" wrapText="1"/>
    </xf>
    <xf numFmtId="0" fontId="14" fillId="7" borderId="39" xfId="4" applyFont="1" applyFill="1" applyBorder="1" applyAlignment="1">
      <alignment horizontal="center" vertical="center" wrapText="1"/>
    </xf>
    <xf numFmtId="0" fontId="14" fillId="7" borderId="38" xfId="4" applyFont="1" applyFill="1" applyBorder="1" applyAlignment="1">
      <alignment horizontal="center" vertical="center" wrapText="1"/>
    </xf>
    <xf numFmtId="0" fontId="1" fillId="0" borderId="0" xfId="4" applyAlignment="1">
      <alignment horizontal="center" vertical="center" wrapText="1"/>
    </xf>
    <xf numFmtId="0" fontId="14" fillId="0" borderId="41" xfId="4" applyFont="1" applyBorder="1" applyAlignment="1">
      <alignment horizontal="center" vertical="center" wrapText="1"/>
    </xf>
    <xf numFmtId="0" fontId="15" fillId="0" borderId="27" xfId="4" applyFont="1" applyBorder="1" applyAlignment="1">
      <alignment horizontal="center" vertical="center" wrapText="1"/>
    </xf>
    <xf numFmtId="0" fontId="14" fillId="0" borderId="42" xfId="4" applyFont="1" applyBorder="1" applyAlignment="1">
      <alignment horizontal="center" vertical="center" wrapText="1"/>
    </xf>
    <xf numFmtId="0" fontId="15" fillId="0" borderId="35" xfId="4" applyFont="1" applyBorder="1" applyAlignment="1">
      <alignment horizontal="center" vertical="center" wrapText="1"/>
    </xf>
    <xf numFmtId="0" fontId="18" fillId="11" borderId="49" xfId="4" applyFont="1" applyFill="1" applyBorder="1" applyAlignment="1">
      <alignment horizontal="center" vertical="center" wrapText="1" readingOrder="1"/>
    </xf>
    <xf numFmtId="0" fontId="18" fillId="11" borderId="50" xfId="4" applyFont="1" applyFill="1" applyBorder="1" applyAlignment="1">
      <alignment horizontal="center" vertical="center" wrapText="1" readingOrder="1"/>
    </xf>
    <xf numFmtId="0" fontId="18" fillId="11" borderId="53" xfId="4" applyFont="1" applyFill="1" applyBorder="1" applyAlignment="1">
      <alignment horizontal="center" vertical="center" wrapText="1" readingOrder="1"/>
    </xf>
    <xf numFmtId="0" fontId="18" fillId="11" borderId="54" xfId="4" applyFont="1" applyFill="1" applyBorder="1" applyAlignment="1">
      <alignment horizontal="center" vertical="center" wrapText="1" readingOrder="1"/>
    </xf>
    <xf numFmtId="0" fontId="19" fillId="8" borderId="49" xfId="4" applyFont="1" applyFill="1" applyBorder="1" applyAlignment="1">
      <alignment vertical="top" wrapText="1"/>
    </xf>
    <xf numFmtId="0" fontId="20" fillId="8" borderId="49" xfId="4" applyFont="1" applyFill="1" applyBorder="1" applyAlignment="1">
      <alignment horizontal="left" vertical="center" wrapText="1" indent="2" readingOrder="1"/>
    </xf>
    <xf numFmtId="0" fontId="20" fillId="9" borderId="50" xfId="4" applyFont="1" applyFill="1" applyBorder="1" applyAlignment="1">
      <alignment horizontal="left" vertical="center" wrapText="1" indent="1" readingOrder="1"/>
    </xf>
    <xf numFmtId="0" fontId="19" fillId="9" borderId="49" xfId="4" applyFont="1" applyFill="1" applyBorder="1" applyAlignment="1">
      <alignment vertical="top" wrapText="1"/>
    </xf>
    <xf numFmtId="0" fontId="19" fillId="12" borderId="50" xfId="4" applyFont="1" applyFill="1" applyBorder="1" applyAlignment="1">
      <alignment vertical="top" wrapText="1"/>
    </xf>
    <xf numFmtId="0" fontId="22" fillId="9" borderId="57" xfId="4" applyFont="1" applyFill="1" applyBorder="1" applyAlignment="1">
      <alignment horizontal="left" vertical="center" wrapText="1" indent="2" readingOrder="1"/>
    </xf>
    <xf numFmtId="0" fontId="22" fillId="9" borderId="2" xfId="4" applyFont="1" applyFill="1" applyBorder="1" applyAlignment="1">
      <alignment horizontal="left" vertical="center" wrapText="1" indent="1" readingOrder="1"/>
    </xf>
    <xf numFmtId="0" fontId="20" fillId="12" borderId="2" xfId="4" applyFont="1" applyFill="1" applyBorder="1" applyAlignment="1">
      <alignment horizontal="left" vertical="center" wrapText="1" indent="1" readingOrder="1"/>
    </xf>
    <xf numFmtId="0" fontId="22" fillId="9" borderId="59" xfId="4" applyFont="1" applyFill="1" applyBorder="1" applyAlignment="1">
      <alignment horizontal="left" vertical="center" wrapText="1" indent="2" readingOrder="1"/>
    </xf>
    <xf numFmtId="0" fontId="22" fillId="9" borderId="1" xfId="4" applyFont="1" applyFill="1" applyBorder="1" applyAlignment="1">
      <alignment horizontal="left" vertical="center" wrapText="1" indent="1" readingOrder="1"/>
    </xf>
    <xf numFmtId="0" fontId="20" fillId="12" borderId="1" xfId="4" applyFont="1" applyFill="1" applyBorder="1" applyAlignment="1">
      <alignment horizontal="left" vertical="center" wrapText="1" indent="1" readingOrder="1"/>
    </xf>
    <xf numFmtId="0" fontId="1" fillId="12" borderId="3" xfId="4" applyFill="1" applyBorder="1" applyAlignment="1">
      <alignment vertical="top" wrapText="1"/>
    </xf>
    <xf numFmtId="0" fontId="23" fillId="12" borderId="2" xfId="4" applyFont="1" applyFill="1" applyBorder="1" applyAlignment="1">
      <alignment vertical="top" wrapText="1"/>
    </xf>
    <xf numFmtId="0" fontId="23" fillId="12" borderId="60" xfId="4" applyFont="1" applyFill="1" applyBorder="1" applyAlignment="1">
      <alignment vertical="top" wrapText="1"/>
    </xf>
    <xf numFmtId="0" fontId="23" fillId="12" borderId="1" xfId="4" applyFont="1" applyFill="1" applyBorder="1" applyAlignment="1">
      <alignment vertical="top" wrapText="1"/>
    </xf>
    <xf numFmtId="0" fontId="23" fillId="12" borderId="13" xfId="4" applyFont="1" applyFill="1" applyBorder="1" applyAlignment="1">
      <alignment vertical="top" wrapText="1"/>
    </xf>
    <xf numFmtId="0" fontId="23" fillId="12" borderId="3" xfId="4" applyFont="1" applyFill="1" applyBorder="1" applyAlignment="1">
      <alignment vertical="top" wrapText="1"/>
    </xf>
    <xf numFmtId="0" fontId="23" fillId="12" borderId="6" xfId="4" applyFont="1" applyFill="1" applyBorder="1" applyAlignment="1">
      <alignment vertical="top" wrapText="1"/>
    </xf>
    <xf numFmtId="0" fontId="7" fillId="0" borderId="0" xfId="2" applyFont="1" applyFill="1" applyBorder="1" applyAlignment="1">
      <alignment horizontal="center" vertical="center" wrapText="1"/>
    </xf>
    <xf numFmtId="49" fontId="24" fillId="0" borderId="0" xfId="2" applyNumberFormat="1" applyFont="1" applyBorder="1" applyAlignment="1">
      <alignment horizontal="center" vertical="center" wrapText="1"/>
    </xf>
    <xf numFmtId="0" fontId="24" fillId="0" borderId="0" xfId="2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8" fillId="0" borderId="10" xfId="0" applyFont="1" applyBorder="1" applyAlignment="1">
      <alignment horizontal="center" vertical="center" textRotation="90" wrapText="1"/>
    </xf>
    <xf numFmtId="0" fontId="25" fillId="0" borderId="10" xfId="0" applyFont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left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8" fillId="0" borderId="0" xfId="4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vertical="center" wrapText="1"/>
    </xf>
    <xf numFmtId="0" fontId="25" fillId="0" borderId="11" xfId="0" applyFont="1" applyBorder="1" applyAlignment="1">
      <alignment horizontal="center" vertical="center" textRotation="90" wrapText="1"/>
    </xf>
    <xf numFmtId="16" fontId="14" fillId="7" borderId="10" xfId="4" applyNumberFormat="1" applyFont="1" applyFill="1" applyBorder="1" applyAlignment="1">
      <alignment horizont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vertical="center" wrapText="1"/>
    </xf>
    <xf numFmtId="0" fontId="35" fillId="0" borderId="0" xfId="0" applyFont="1"/>
    <xf numFmtId="0" fontId="26" fillId="0" borderId="0" xfId="3" applyFont="1" applyBorder="1" applyAlignment="1" applyProtection="1">
      <alignment horizontal="left" vertical="center" wrapText="1"/>
    </xf>
    <xf numFmtId="0" fontId="7" fillId="0" borderId="0" xfId="3" quotePrefix="1" applyFont="1" applyBorder="1" applyAlignment="1" applyProtection="1">
      <alignment horizontal="left" vertical="center" wrapText="1"/>
    </xf>
    <xf numFmtId="0" fontId="7" fillId="0" borderId="0" xfId="3" applyFont="1" applyBorder="1" applyAlignment="1" applyProtection="1">
      <alignment horizontal="center" vertical="center" wrapText="1"/>
      <protection locked="0"/>
    </xf>
    <xf numFmtId="0" fontId="7" fillId="16" borderId="39" xfId="3" applyFont="1" applyFill="1" applyBorder="1" applyAlignment="1">
      <alignment horizontal="center" vertical="center" wrapText="1"/>
    </xf>
    <xf numFmtId="0" fontId="8" fillId="3" borderId="34" xfId="3" applyFont="1" applyFill="1" applyBorder="1" applyAlignment="1">
      <alignment horizontal="center" vertical="center" textRotation="90"/>
    </xf>
    <xf numFmtId="0" fontId="8" fillId="4" borderId="34" xfId="3" applyFont="1" applyFill="1" applyBorder="1" applyAlignment="1">
      <alignment horizontal="center" vertical="center" textRotation="90"/>
    </xf>
    <xf numFmtId="0" fontId="8" fillId="13" borderId="34" xfId="2" applyFont="1" applyFill="1" applyBorder="1" applyAlignment="1">
      <alignment horizontal="center" vertical="center" wrapText="1"/>
    </xf>
    <xf numFmtId="0" fontId="24" fillId="13" borderId="34" xfId="2" applyFont="1" applyFill="1" applyBorder="1" applyAlignment="1">
      <alignment horizontal="center" vertical="center" wrapText="1"/>
    </xf>
    <xf numFmtId="0" fontId="8" fillId="15" borderId="34" xfId="3" applyFont="1" applyFill="1" applyBorder="1" applyAlignment="1">
      <alignment horizontal="center" vertical="center" textRotation="90" wrapText="1"/>
    </xf>
    <xf numFmtId="0" fontId="8" fillId="16" borderId="34" xfId="3" applyFont="1" applyFill="1" applyBorder="1" applyAlignment="1">
      <alignment horizontal="center" vertical="center" textRotation="90" wrapText="1"/>
    </xf>
    <xf numFmtId="49" fontId="8" fillId="17" borderId="34" xfId="4" applyNumberFormat="1" applyFont="1" applyFill="1" applyBorder="1" applyAlignment="1">
      <alignment horizontal="center" vertical="center" textRotation="90" wrapText="1"/>
    </xf>
    <xf numFmtId="0" fontId="8" fillId="19" borderId="34" xfId="3" applyFont="1" applyFill="1" applyBorder="1" applyAlignment="1">
      <alignment horizontal="center" vertical="center" textRotation="90" wrapText="1"/>
    </xf>
    <xf numFmtId="49" fontId="8" fillId="20" borderId="34" xfId="4" applyNumberFormat="1" applyFont="1" applyFill="1" applyBorder="1" applyAlignment="1">
      <alignment horizontal="center" vertical="center" wrapText="1"/>
    </xf>
    <xf numFmtId="49" fontId="8" fillId="20" borderId="35" xfId="4" applyNumberFormat="1" applyFont="1" applyFill="1" applyBorder="1" applyAlignment="1">
      <alignment horizontal="center" vertical="center" wrapText="1"/>
    </xf>
    <xf numFmtId="0" fontId="8" fillId="14" borderId="34" xfId="3" applyFont="1" applyFill="1" applyBorder="1" applyAlignment="1">
      <alignment horizontal="center" vertical="center"/>
    </xf>
    <xf numFmtId="0" fontId="1" fillId="0" borderId="0" xfId="3" applyFont="1" applyBorder="1" applyAlignment="1" applyProtection="1">
      <alignment horizontal="left" vertical="center" wrapText="1"/>
      <protection locked="0"/>
    </xf>
    <xf numFmtId="0" fontId="1" fillId="0" borderId="0" xfId="3" applyFont="1" applyBorder="1" applyAlignment="1" applyProtection="1">
      <alignment vertical="center" wrapText="1"/>
      <protection locked="0"/>
    </xf>
    <xf numFmtId="0" fontId="8" fillId="0" borderId="0" xfId="4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33" fillId="0" borderId="64" xfId="3" applyFont="1" applyBorder="1" applyAlignment="1" applyProtection="1">
      <alignment horizontal="center" vertical="center" wrapText="1"/>
      <protection locked="0"/>
    </xf>
    <xf numFmtId="0" fontId="0" fillId="0" borderId="0" xfId="0"/>
    <xf numFmtId="0" fontId="34" fillId="0" borderId="64" xfId="3" applyFont="1" applyBorder="1" applyAlignment="1" applyProtection="1">
      <alignment horizontal="center" vertical="center" wrapText="1"/>
      <protection locked="0"/>
    </xf>
    <xf numFmtId="0" fontId="35" fillId="0" borderId="0" xfId="0" applyFont="1"/>
    <xf numFmtId="0" fontId="7" fillId="2" borderId="39" xfId="3" applyFont="1" applyFill="1" applyBorder="1" applyAlignment="1">
      <alignment horizontal="center" vertical="center" textRotation="90" wrapText="1"/>
    </xf>
    <xf numFmtId="0" fontId="7" fillId="2" borderId="34" xfId="3" applyFont="1" applyFill="1" applyBorder="1" applyAlignment="1">
      <alignment horizontal="center" vertical="center" textRotation="90" wrapText="1"/>
    </xf>
    <xf numFmtId="0" fontId="27" fillId="13" borderId="39" xfId="2" applyFont="1" applyFill="1" applyBorder="1" applyAlignment="1">
      <alignment horizontal="center" vertical="center" wrapText="1"/>
    </xf>
    <xf numFmtId="0" fontId="7" fillId="14" borderId="39" xfId="3" applyFont="1" applyFill="1" applyBorder="1" applyAlignment="1">
      <alignment horizontal="center" vertical="center" wrapText="1"/>
    </xf>
    <xf numFmtId="0" fontId="27" fillId="17" borderId="39" xfId="2" applyFont="1" applyFill="1" applyBorder="1" applyAlignment="1">
      <alignment horizontal="center" vertical="center" wrapText="1"/>
    </xf>
    <xf numFmtId="0" fontId="7" fillId="2" borderId="43" xfId="3" applyFont="1" applyFill="1" applyBorder="1" applyAlignment="1">
      <alignment horizontal="center" vertical="center" textRotation="90" wrapText="1"/>
    </xf>
    <xf numFmtId="0" fontId="7" fillId="2" borderId="42" xfId="3" applyFont="1" applyFill="1" applyBorder="1" applyAlignment="1">
      <alignment horizontal="center" vertical="center" textRotation="90" wrapText="1"/>
    </xf>
    <xf numFmtId="0" fontId="7" fillId="3" borderId="39" xfId="3" applyFont="1" applyFill="1" applyBorder="1" applyAlignment="1">
      <alignment horizontal="center" vertical="center" wrapText="1"/>
    </xf>
    <xf numFmtId="0" fontId="7" fillId="4" borderId="39" xfId="3" applyFont="1" applyFill="1" applyBorder="1" applyAlignment="1">
      <alignment horizontal="center" vertical="center" wrapText="1"/>
    </xf>
    <xf numFmtId="0" fontId="7" fillId="4" borderId="39" xfId="3" applyFont="1" applyFill="1" applyBorder="1" applyAlignment="1">
      <alignment horizontal="center" vertical="center"/>
    </xf>
    <xf numFmtId="0" fontId="7" fillId="15" borderId="39" xfId="3" applyFont="1" applyFill="1" applyBorder="1" applyAlignment="1">
      <alignment horizontal="center" vertical="center"/>
    </xf>
    <xf numFmtId="0" fontId="27" fillId="18" borderId="39" xfId="2" applyFont="1" applyFill="1" applyBorder="1" applyAlignment="1">
      <alignment horizontal="center" vertical="center" wrapText="1"/>
    </xf>
    <xf numFmtId="0" fontId="27" fillId="18" borderId="38" xfId="2" applyFont="1" applyFill="1" applyBorder="1" applyAlignment="1">
      <alignment horizontal="center" vertical="center" wrapText="1"/>
    </xf>
    <xf numFmtId="49" fontId="7" fillId="17" borderId="39" xfId="4" applyNumberFormat="1" applyFont="1" applyFill="1" applyBorder="1" applyAlignment="1">
      <alignment horizontal="center" vertical="center" wrapText="1"/>
    </xf>
    <xf numFmtId="0" fontId="3" fillId="0" borderId="64" xfId="3" applyFont="1" applyBorder="1" applyAlignment="1" applyProtection="1">
      <alignment horizontal="left" vertical="center" wrapText="1"/>
      <protection locked="0"/>
    </xf>
    <xf numFmtId="0" fontId="3" fillId="0" borderId="0" xfId="3" applyFont="1" applyBorder="1" applyAlignment="1" applyProtection="1">
      <alignment horizontal="left" vertical="center" wrapText="1"/>
      <protection locked="0"/>
    </xf>
    <xf numFmtId="0" fontId="1" fillId="0" borderId="0" xfId="3" applyFont="1" applyBorder="1" applyAlignment="1" applyProtection="1">
      <alignment horizontal="left" vertical="center" wrapText="1"/>
      <protection locked="0"/>
    </xf>
    <xf numFmtId="0" fontId="17" fillId="0" borderId="7" xfId="4" applyFont="1" applyBorder="1" applyAlignment="1">
      <alignment horizontal="center" vertical="center" wrapText="1"/>
    </xf>
    <xf numFmtId="0" fontId="17" fillId="0" borderId="8" xfId="4" applyFont="1" applyBorder="1" applyAlignment="1">
      <alignment horizontal="center" vertical="center" wrapText="1"/>
    </xf>
    <xf numFmtId="0" fontId="17" fillId="0" borderId="9" xfId="4" applyFont="1" applyBorder="1" applyAlignment="1">
      <alignment horizontal="center" vertical="center" wrapText="1"/>
    </xf>
    <xf numFmtId="0" fontId="18" fillId="11" borderId="4" xfId="4" applyFont="1" applyFill="1" applyBorder="1" applyAlignment="1">
      <alignment horizontal="center" vertical="center" wrapText="1" readingOrder="1"/>
    </xf>
    <xf numFmtId="0" fontId="18" fillId="11" borderId="44" xfId="4" applyFont="1" applyFill="1" applyBorder="1" applyAlignment="1">
      <alignment horizontal="center" vertical="center" wrapText="1" readingOrder="1"/>
    </xf>
    <xf numFmtId="0" fontId="18" fillId="11" borderId="5" xfId="4" applyFont="1" applyFill="1" applyBorder="1" applyAlignment="1">
      <alignment horizontal="center" vertical="center" wrapText="1" readingOrder="1"/>
    </xf>
    <xf numFmtId="0" fontId="18" fillId="11" borderId="48" xfId="4" applyFont="1" applyFill="1" applyBorder="1" applyAlignment="1">
      <alignment horizontal="center" vertical="center" wrapText="1" readingOrder="1"/>
    </xf>
    <xf numFmtId="0" fontId="18" fillId="11" borderId="51" xfId="4" applyFont="1" applyFill="1" applyBorder="1" applyAlignment="1">
      <alignment horizontal="center" vertical="center" wrapText="1" readingOrder="1"/>
    </xf>
    <xf numFmtId="0" fontId="18" fillId="11" borderId="52" xfId="4" applyFont="1" applyFill="1" applyBorder="1" applyAlignment="1">
      <alignment horizontal="center" vertical="center" wrapText="1" readingOrder="1"/>
    </xf>
    <xf numFmtId="0" fontId="18" fillId="11" borderId="45" xfId="4" applyFont="1" applyFill="1" applyBorder="1" applyAlignment="1">
      <alignment horizontal="center" vertical="center" wrapText="1" readingOrder="1"/>
    </xf>
    <xf numFmtId="0" fontId="18" fillId="11" borderId="46" xfId="4" applyFont="1" applyFill="1" applyBorder="1" applyAlignment="1">
      <alignment horizontal="center" vertical="center" wrapText="1" readingOrder="1"/>
    </xf>
    <xf numFmtId="0" fontId="18" fillId="11" borderId="47" xfId="4" applyFont="1" applyFill="1" applyBorder="1" applyAlignment="1">
      <alignment horizontal="center" vertical="center" wrapText="1" readingOrder="1"/>
    </xf>
    <xf numFmtId="0" fontId="18" fillId="11" borderId="55" xfId="4" applyFont="1" applyFill="1" applyBorder="1" applyAlignment="1">
      <alignment horizontal="center" vertical="center" wrapText="1" readingOrder="1"/>
    </xf>
    <xf numFmtId="0" fontId="18" fillId="11" borderId="56" xfId="4" applyFont="1" applyFill="1" applyBorder="1" applyAlignment="1">
      <alignment horizontal="center" vertical="center" wrapText="1" readingOrder="1"/>
    </xf>
    <xf numFmtId="0" fontId="18" fillId="11" borderId="61" xfId="4" applyFont="1" applyFill="1" applyBorder="1" applyAlignment="1">
      <alignment horizontal="center" vertical="center" wrapText="1" readingOrder="1"/>
    </xf>
    <xf numFmtId="0" fontId="21" fillId="11" borderId="49" xfId="4" applyFont="1" applyFill="1" applyBorder="1" applyAlignment="1">
      <alignment horizontal="center" vertical="center" wrapText="1" readingOrder="1"/>
    </xf>
    <xf numFmtId="0" fontId="18" fillId="11" borderId="58" xfId="4" applyFont="1" applyFill="1" applyBorder="1" applyAlignment="1">
      <alignment horizontal="center" vertical="center" wrapText="1" readingOrder="1"/>
    </xf>
    <xf numFmtId="0" fontId="18" fillId="11" borderId="53" xfId="4" applyFont="1" applyFill="1" applyBorder="1" applyAlignment="1">
      <alignment horizontal="center" vertical="center" wrapText="1" readingOrder="1"/>
    </xf>
    <xf numFmtId="0" fontId="19" fillId="8" borderId="49" xfId="4" applyFont="1" applyFill="1" applyBorder="1" applyAlignment="1">
      <alignment vertical="top" wrapText="1"/>
    </xf>
    <xf numFmtId="0" fontId="19" fillId="8" borderId="58" xfId="4" applyFont="1" applyFill="1" applyBorder="1" applyAlignment="1">
      <alignment vertical="top" wrapText="1"/>
    </xf>
    <xf numFmtId="0" fontId="21" fillId="11" borderId="57" xfId="4" applyFont="1" applyFill="1" applyBorder="1" applyAlignment="1">
      <alignment horizontal="center" vertical="center" wrapText="1" readingOrder="1"/>
    </xf>
    <xf numFmtId="0" fontId="18" fillId="11" borderId="59" xfId="4" applyFont="1" applyFill="1" applyBorder="1" applyAlignment="1">
      <alignment horizontal="center" vertical="center" wrapText="1" readingOrder="1"/>
    </xf>
    <xf numFmtId="0" fontId="18" fillId="11" borderId="62" xfId="4" applyFont="1" applyFill="1" applyBorder="1" applyAlignment="1">
      <alignment horizontal="center" vertical="center" wrapText="1" readingOrder="1"/>
    </xf>
    <xf numFmtId="0" fontId="19" fillId="9" borderId="2" xfId="4" applyFont="1" applyFill="1" applyBorder="1" applyAlignment="1">
      <alignment vertical="top" wrapText="1"/>
    </xf>
    <xf numFmtId="0" fontId="19" fillId="9" borderId="1" xfId="4" applyFont="1" applyFill="1" applyBorder="1" applyAlignment="1">
      <alignment vertical="top" wrapText="1"/>
    </xf>
    <xf numFmtId="0" fontId="19" fillId="9" borderId="3" xfId="4" applyFont="1" applyFill="1" applyBorder="1" applyAlignment="1">
      <alignment vertical="top" wrapText="1"/>
    </xf>
    <xf numFmtId="0" fontId="3" fillId="0" borderId="0" xfId="4" applyFont="1" applyAlignment="1">
      <alignment horizontal="center"/>
    </xf>
    <xf numFmtId="0" fontId="9" fillId="5" borderId="2" xfId="4" applyFont="1" applyFill="1" applyBorder="1" applyAlignment="1">
      <alignment horizontal="center" vertical="center" textRotation="90" wrapText="1"/>
    </xf>
    <xf numFmtId="0" fontId="9" fillId="5" borderId="1" xfId="4" applyFont="1" applyFill="1" applyBorder="1" applyAlignment="1">
      <alignment horizontal="center" vertical="center" textRotation="90" wrapText="1"/>
    </xf>
    <xf numFmtId="0" fontId="9" fillId="5" borderId="3" xfId="4" applyFont="1" applyFill="1" applyBorder="1" applyAlignment="1">
      <alignment horizontal="center" vertical="center" textRotation="90" wrapText="1"/>
    </xf>
    <xf numFmtId="0" fontId="9" fillId="5" borderId="7" xfId="4" applyFont="1" applyFill="1" applyBorder="1" applyAlignment="1">
      <alignment horizontal="center" wrapText="1"/>
    </xf>
    <xf numFmtId="0" fontId="9" fillId="5" borderId="8" xfId="4" applyFont="1" applyFill="1" applyBorder="1" applyAlignment="1">
      <alignment horizontal="center" wrapText="1"/>
    </xf>
    <xf numFmtId="0" fontId="9" fillId="5" borderId="9" xfId="4" applyFont="1" applyFill="1" applyBorder="1" applyAlignment="1">
      <alignment horizontal="center" wrapText="1"/>
    </xf>
    <xf numFmtId="0" fontId="1" fillId="0" borderId="7" xfId="4" applyFont="1" applyBorder="1" applyAlignment="1">
      <alignment horizontal="left" vertical="center" wrapText="1"/>
    </xf>
    <xf numFmtId="0" fontId="1" fillId="0" borderId="8" xfId="4" applyFont="1" applyBorder="1" applyAlignment="1">
      <alignment horizontal="left" vertical="center" wrapText="1"/>
    </xf>
    <xf numFmtId="0" fontId="1" fillId="0" borderId="14" xfId="4" applyFont="1" applyBorder="1" applyAlignment="1">
      <alignment horizontal="left" vertical="center" wrapText="1"/>
    </xf>
    <xf numFmtId="0" fontId="15" fillId="0" borderId="10" xfId="4" applyFont="1" applyBorder="1" applyAlignment="1">
      <alignment horizontal="center" vertical="center" wrapText="1"/>
    </xf>
    <xf numFmtId="0" fontId="15" fillId="0" borderId="34" xfId="4" applyFont="1" applyBorder="1" applyAlignment="1">
      <alignment horizontal="center" vertical="center" wrapText="1"/>
    </xf>
    <xf numFmtId="0" fontId="15" fillId="0" borderId="27" xfId="4" applyFont="1" applyBorder="1" applyAlignment="1">
      <alignment horizontal="center" vertical="center" wrapText="1"/>
    </xf>
    <xf numFmtId="0" fontId="15" fillId="0" borderId="35" xfId="4" applyFont="1" applyBorder="1" applyAlignment="1">
      <alignment horizontal="center" vertical="center" wrapText="1"/>
    </xf>
    <xf numFmtId="0" fontId="14" fillId="0" borderId="28" xfId="4" applyFont="1" applyBorder="1" applyAlignment="1">
      <alignment horizontal="center" vertical="center" wrapText="1"/>
    </xf>
    <xf numFmtId="0" fontId="14" fillId="0" borderId="29" xfId="4" applyFont="1" applyBorder="1" applyAlignment="1">
      <alignment horizontal="center" vertical="center" wrapText="1"/>
    </xf>
    <xf numFmtId="0" fontId="14" fillId="0" borderId="33" xfId="4" applyFont="1" applyBorder="1" applyAlignment="1">
      <alignment horizontal="center" vertical="center" wrapText="1"/>
    </xf>
    <xf numFmtId="0" fontId="13" fillId="0" borderId="0" xfId="4" applyFont="1" applyBorder="1" applyAlignment="1">
      <alignment horizontal="center"/>
    </xf>
    <xf numFmtId="0" fontId="13" fillId="0" borderId="0" xfId="4" applyFont="1" applyAlignment="1">
      <alignment horizontal="center"/>
    </xf>
    <xf numFmtId="0" fontId="14" fillId="7" borderId="39" xfId="4" applyFont="1" applyFill="1" applyBorder="1" applyAlignment="1">
      <alignment horizontal="center" vertical="center" wrapText="1"/>
    </xf>
    <xf numFmtId="0" fontId="14" fillId="7" borderId="38" xfId="4" applyFont="1" applyFill="1" applyBorder="1" applyAlignment="1">
      <alignment horizontal="center" vertical="center" wrapText="1"/>
    </xf>
    <xf numFmtId="0" fontId="1" fillId="0" borderId="63" xfId="4" applyBorder="1" applyAlignment="1">
      <alignment horizontal="left" vertical="top" wrapText="1"/>
    </xf>
    <xf numFmtId="0" fontId="1" fillId="0" borderId="0" xfId="4" applyBorder="1" applyAlignment="1">
      <alignment horizontal="left" vertical="top" wrapText="1"/>
    </xf>
    <xf numFmtId="0" fontId="13" fillId="6" borderId="0" xfId="4" applyFont="1" applyFill="1" applyBorder="1" applyAlignment="1">
      <alignment horizontal="center"/>
    </xf>
    <xf numFmtId="0" fontId="13" fillId="6" borderId="12" xfId="4" applyFont="1" applyFill="1" applyBorder="1" applyAlignment="1">
      <alignment horizontal="center"/>
    </xf>
    <xf numFmtId="0" fontId="4" fillId="7" borderId="36" xfId="4" applyFont="1" applyFill="1" applyBorder="1" applyAlignment="1">
      <alignment horizontal="center" vertical="center" wrapText="1"/>
    </xf>
    <xf numFmtId="0" fontId="4" fillId="7" borderId="40" xfId="4" applyFont="1" applyFill="1" applyBorder="1" applyAlignment="1">
      <alignment horizontal="center" vertical="center" wrapText="1"/>
    </xf>
    <xf numFmtId="0" fontId="4" fillId="7" borderId="37" xfId="4" applyFont="1" applyFill="1" applyBorder="1" applyAlignment="1">
      <alignment horizontal="center" vertical="center" wrapText="1"/>
    </xf>
    <xf numFmtId="0" fontId="4" fillId="7" borderId="11" xfId="4" applyFont="1" applyFill="1" applyBorder="1" applyAlignment="1">
      <alignment horizontal="center" vertical="center" wrapText="1"/>
    </xf>
    <xf numFmtId="0" fontId="14" fillId="7" borderId="4" xfId="4" applyFont="1" applyFill="1" applyBorder="1" applyAlignment="1">
      <alignment horizontal="center" vertical="center" wrapText="1"/>
    </xf>
    <xf numFmtId="0" fontId="14" fillId="7" borderId="19" xfId="4" applyFont="1" applyFill="1" applyBorder="1" applyAlignment="1">
      <alignment horizontal="center" vertical="center" wrapText="1"/>
    </xf>
    <xf numFmtId="0" fontId="14" fillId="7" borderId="25" xfId="4" applyFont="1" applyFill="1" applyBorder="1" applyAlignment="1">
      <alignment horizontal="center" vertical="center" wrapText="1"/>
    </xf>
    <xf numFmtId="0" fontId="14" fillId="7" borderId="26" xfId="4" applyFont="1" applyFill="1" applyBorder="1" applyAlignment="1">
      <alignment horizontal="center" vertical="center" wrapText="1"/>
    </xf>
    <xf numFmtId="0" fontId="12" fillId="0" borderId="28" xfId="4" applyFont="1" applyBorder="1" applyAlignment="1">
      <alignment horizontal="center" vertical="center" wrapText="1"/>
    </xf>
    <xf numFmtId="0" fontId="12" fillId="0" borderId="29" xfId="4" applyFont="1" applyBorder="1" applyAlignment="1">
      <alignment horizontal="center" vertical="center" wrapText="1"/>
    </xf>
    <xf numFmtId="0" fontId="12" fillId="0" borderId="33" xfId="4" applyFont="1" applyBorder="1" applyAlignment="1">
      <alignment horizontal="center" vertical="center" wrapText="1"/>
    </xf>
    <xf numFmtId="0" fontId="6" fillId="0" borderId="0" xfId="4" applyFont="1" applyAlignment="1">
      <alignment horizontal="center"/>
    </xf>
    <xf numFmtId="0" fontId="6" fillId="6" borderId="15" xfId="4" applyFont="1" applyFill="1" applyBorder="1" applyAlignment="1">
      <alignment horizontal="center"/>
    </xf>
    <xf numFmtId="0" fontId="6" fillId="6" borderId="0" xfId="4" applyFont="1" applyFill="1" applyAlignment="1">
      <alignment horizontal="center"/>
    </xf>
    <xf numFmtId="0" fontId="3" fillId="7" borderId="4" xfId="4" applyFont="1" applyFill="1" applyBorder="1" applyAlignment="1">
      <alignment horizontal="center" vertical="center" wrapText="1"/>
    </xf>
    <xf numFmtId="0" fontId="3" fillId="7" borderId="19" xfId="4" applyFont="1" applyFill="1" applyBorder="1" applyAlignment="1">
      <alignment horizontal="center" vertical="center" wrapText="1"/>
    </xf>
    <xf numFmtId="0" fontId="3" fillId="7" borderId="25" xfId="4" applyFont="1" applyFill="1" applyBorder="1" applyAlignment="1">
      <alignment horizontal="center" vertical="center" wrapText="1"/>
    </xf>
    <xf numFmtId="0" fontId="3" fillId="7" borderId="26" xfId="4" applyFont="1" applyFill="1" applyBorder="1" applyAlignment="1">
      <alignment horizontal="center" vertical="center" wrapText="1"/>
    </xf>
    <xf numFmtId="0" fontId="3" fillId="7" borderId="20" xfId="4" applyFont="1" applyFill="1" applyBorder="1" applyAlignment="1">
      <alignment horizontal="center" vertical="center"/>
    </xf>
    <xf numFmtId="0" fontId="3" fillId="7" borderId="21" xfId="4" applyFont="1" applyFill="1" applyBorder="1" applyAlignment="1">
      <alignment horizontal="center" vertical="center"/>
    </xf>
    <xf numFmtId="0" fontId="3" fillId="7" borderId="22" xfId="4" applyFont="1" applyFill="1" applyBorder="1" applyAlignment="1">
      <alignment horizontal="center" vertical="center"/>
    </xf>
  </cellXfs>
  <cellStyles count="10">
    <cellStyle name="Euro" xfId="6" xr:uid="{00000000-0005-0000-0000-000000000000}"/>
    <cellStyle name="Excel Built-in Normal" xfId="2" xr:uid="{00000000-0005-0000-0000-000001000000}"/>
    <cellStyle name="Normal" xfId="0" builtinId="0"/>
    <cellStyle name="Normal 2" xfId="3" xr:uid="{00000000-0005-0000-0000-000003000000}"/>
    <cellStyle name="Normal 2 2" xfId="7" xr:uid="{00000000-0005-0000-0000-000004000000}"/>
    <cellStyle name="Normal 2 2 2" xfId="8" xr:uid="{00000000-0005-0000-0000-000005000000}"/>
    <cellStyle name="Normal 3" xfId="4" xr:uid="{00000000-0005-0000-0000-000006000000}"/>
    <cellStyle name="Normal 3 2" xfId="9" xr:uid="{00000000-0005-0000-0000-000007000000}"/>
    <cellStyle name="Normal 4" xfId="1" xr:uid="{00000000-0005-0000-0000-000008000000}"/>
    <cellStyle name="Normal 5" xfId="5" xr:uid="{00000000-0005-0000-0000-000009000000}"/>
  </cellStyles>
  <dxfs count="8">
    <dxf>
      <font>
        <color theme="1"/>
      </font>
      <fill>
        <patternFill>
          <bgColor rgb="FFFF99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00CC00"/>
        </patternFill>
      </fill>
    </dxf>
    <dxf>
      <font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  <color rgb="FF00CC00"/>
      <color rgb="FFCCFF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539750</xdr:colOff>
      <xdr:row>25</xdr:row>
      <xdr:rowOff>126999</xdr:rowOff>
    </xdr:from>
    <xdr:to>
      <xdr:col>22</xdr:col>
      <xdr:colOff>63500</xdr:colOff>
      <xdr:row>50</xdr:row>
      <xdr:rowOff>109360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24000" y="15208249"/>
          <a:ext cx="2222500" cy="3951111"/>
        </a:xfrm>
        <a:prstGeom prst="rect">
          <a:avLst/>
        </a:prstGeom>
      </xdr:spPr>
    </xdr:pic>
    <xdr:clientData/>
  </xdr:twoCellAnchor>
  <xdr:twoCellAnchor editAs="oneCell">
    <xdr:from>
      <xdr:col>23</xdr:col>
      <xdr:colOff>181751</xdr:colOff>
      <xdr:row>25</xdr:row>
      <xdr:rowOff>20781</xdr:rowOff>
    </xdr:from>
    <xdr:to>
      <xdr:col>28</xdr:col>
      <xdr:colOff>125016</xdr:colOff>
      <xdr:row>49</xdr:row>
      <xdr:rowOff>127000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18751" y="15102031"/>
          <a:ext cx="2197515" cy="3916219"/>
        </a:xfrm>
        <a:prstGeom prst="rect">
          <a:avLst/>
        </a:prstGeom>
      </xdr:spPr>
    </xdr:pic>
    <xdr:clientData/>
  </xdr:twoCellAnchor>
  <xdr:twoCellAnchor editAs="oneCell">
    <xdr:from>
      <xdr:col>28</xdr:col>
      <xdr:colOff>522250</xdr:colOff>
      <xdr:row>25</xdr:row>
      <xdr:rowOff>63500</xdr:rowOff>
    </xdr:from>
    <xdr:to>
      <xdr:col>31</xdr:col>
      <xdr:colOff>83703</xdr:colOff>
      <xdr:row>50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13500" y="15144750"/>
          <a:ext cx="2196703" cy="3905250"/>
        </a:xfrm>
        <a:prstGeom prst="rect">
          <a:avLst/>
        </a:prstGeom>
      </xdr:spPr>
    </xdr:pic>
    <xdr:clientData/>
  </xdr:twoCellAnchor>
  <xdr:twoCellAnchor editAs="oneCell">
    <xdr:from>
      <xdr:col>12</xdr:col>
      <xdr:colOff>1266750</xdr:colOff>
      <xdr:row>25</xdr:row>
      <xdr:rowOff>92000</xdr:rowOff>
    </xdr:from>
    <xdr:to>
      <xdr:col>17</xdr:col>
      <xdr:colOff>300813</xdr:colOff>
      <xdr:row>50</xdr:row>
      <xdr:rowOff>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7500" y="15173250"/>
          <a:ext cx="2907563" cy="3876750"/>
        </a:xfrm>
        <a:prstGeom prst="rect">
          <a:avLst/>
        </a:prstGeom>
      </xdr:spPr>
    </xdr:pic>
    <xdr:clientData/>
  </xdr:twoCellAnchor>
  <xdr:twoCellAnchor editAs="oneCell">
    <xdr:from>
      <xdr:col>11</xdr:col>
      <xdr:colOff>51500</xdr:colOff>
      <xdr:row>25</xdr:row>
      <xdr:rowOff>115000</xdr:rowOff>
    </xdr:from>
    <xdr:to>
      <xdr:col>12</xdr:col>
      <xdr:colOff>903594</xdr:colOff>
      <xdr:row>50</xdr:row>
      <xdr:rowOff>31750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8750" y="15196250"/>
          <a:ext cx="2185594" cy="3885500"/>
        </a:xfrm>
        <a:prstGeom prst="rect">
          <a:avLst/>
        </a:prstGeom>
      </xdr:spPr>
    </xdr:pic>
    <xdr:clientData/>
  </xdr:twoCellAnchor>
  <xdr:twoCellAnchor editAs="oneCell">
    <xdr:from>
      <xdr:col>31</xdr:col>
      <xdr:colOff>571501</xdr:colOff>
      <xdr:row>24</xdr:row>
      <xdr:rowOff>81844</xdr:rowOff>
    </xdr:from>
    <xdr:to>
      <xdr:col>33</xdr:col>
      <xdr:colOff>730250</xdr:colOff>
      <xdr:row>50</xdr:row>
      <xdr:rowOff>18343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01" y="15004344"/>
          <a:ext cx="2285999" cy="40639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16</xdr:row>
      <xdr:rowOff>19050</xdr:rowOff>
    </xdr:from>
    <xdr:to>
      <xdr:col>15</xdr:col>
      <xdr:colOff>857250</xdr:colOff>
      <xdr:row>16</xdr:row>
      <xdr:rowOff>657225</xdr:rowOff>
    </xdr:to>
    <xdr:cxnSp macro="">
      <xdr:nvCxnSpPr>
        <xdr:cNvPr id="2" name="AutoShape 9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CxnSpPr>
          <a:cxnSpLocks noChangeShapeType="1"/>
        </xdr:cNvCxnSpPr>
      </xdr:nvCxnSpPr>
      <xdr:spPr bwMode="auto">
        <a:xfrm flipV="1">
          <a:off x="13763625" y="9010650"/>
          <a:ext cx="857250" cy="6381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12</xdr:col>
      <xdr:colOff>916780</xdr:colOff>
      <xdr:row>16</xdr:row>
      <xdr:rowOff>0</xdr:rowOff>
    </xdr:from>
    <xdr:to>
      <xdr:col>14</xdr:col>
      <xdr:colOff>11906</xdr:colOff>
      <xdr:row>17</xdr:row>
      <xdr:rowOff>0</xdr:rowOff>
    </xdr:to>
    <xdr:sp macro="" textlink="">
      <xdr:nvSpPr>
        <xdr:cNvPr id="3" name="AutoShape 8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Arrowheads="1"/>
        </xdr:cNvSpPr>
      </xdr:nvSpPr>
      <xdr:spPr bwMode="auto">
        <a:xfrm flipV="1">
          <a:off x="12232480" y="8991600"/>
          <a:ext cx="895351" cy="666750"/>
        </a:xfrm>
        <a:prstGeom prst="rtTriangle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II 200</a:t>
          </a:r>
        </a:p>
      </xdr:txBody>
    </xdr:sp>
    <xdr:clientData/>
  </xdr:twoCellAnchor>
  <xdr:twoCellAnchor>
    <xdr:from>
      <xdr:col>15</xdr:col>
      <xdr:colOff>1</xdr:colOff>
      <xdr:row>14</xdr:row>
      <xdr:rowOff>11904</xdr:rowOff>
    </xdr:from>
    <xdr:to>
      <xdr:col>16</xdr:col>
      <xdr:colOff>11907</xdr:colOff>
      <xdr:row>15</xdr:row>
      <xdr:rowOff>11904</xdr:rowOff>
    </xdr:to>
    <xdr:sp macro="" textlink="">
      <xdr:nvSpPr>
        <xdr:cNvPr id="4" name="AutoShape 10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 noChangeArrowheads="1"/>
        </xdr:cNvSpPr>
      </xdr:nvSpPr>
      <xdr:spPr bwMode="auto">
        <a:xfrm flipV="1">
          <a:off x="13763626" y="7574754"/>
          <a:ext cx="897731" cy="714375"/>
        </a:xfrm>
        <a:prstGeom prst="rtTriangle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II 240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473"/>
  <sheetViews>
    <sheetView showGridLines="0" tabSelected="1" view="pageBreakPreview" topLeftCell="N13" zoomScale="125" zoomScaleNormal="125" zoomScaleSheetLayoutView="125" zoomScalePageLayoutView="125" workbookViewId="0">
      <selection activeCell="V10" sqref="V10"/>
    </sheetView>
  </sheetViews>
  <sheetFormatPr baseColWidth="10" defaultColWidth="10.85546875" defaultRowHeight="12" x14ac:dyDescent="0.25"/>
  <cols>
    <col min="1" max="1" width="11.42578125" style="88" customWidth="1"/>
    <col min="2" max="2" width="12" style="88" customWidth="1"/>
    <col min="3" max="3" width="13.85546875" style="88" customWidth="1"/>
    <col min="4" max="5" width="11.42578125" style="88" customWidth="1"/>
    <col min="6" max="7" width="5.42578125" style="88" customWidth="1"/>
    <col min="8" max="8" width="13.28515625" style="88" customWidth="1"/>
    <col min="9" max="9" width="13.42578125" style="88" customWidth="1"/>
    <col min="10" max="10" width="14.7109375" style="88" customWidth="1"/>
    <col min="11" max="11" width="15.140625" style="88" customWidth="1"/>
    <col min="12" max="14" width="20.140625" style="88" customWidth="1"/>
    <col min="15" max="16" width="5.7109375" style="88" customWidth="1"/>
    <col min="17" max="17" width="6.85546875" style="88" customWidth="1"/>
    <col min="18" max="18" width="9.42578125" style="88" customWidth="1"/>
    <col min="19" max="19" width="5.42578125" style="88" customWidth="1"/>
    <col min="20" max="20" width="7.28515625" style="88" customWidth="1"/>
    <col min="21" max="21" width="5.42578125" style="88" customWidth="1"/>
    <col min="22" max="22" width="13.42578125" style="88" customWidth="1"/>
    <col min="23" max="25" width="3.7109375" style="88" customWidth="1"/>
    <col min="26" max="26" width="6.140625" style="88" customWidth="1"/>
    <col min="27" max="27" width="8.42578125" style="88" customWidth="1"/>
    <col min="28" max="28" width="11.42578125" style="88" customWidth="1"/>
    <col min="29" max="29" width="8.42578125" style="88" customWidth="1"/>
    <col min="30" max="30" width="13.42578125" style="88" customWidth="1"/>
    <col min="31" max="31" width="17.42578125" style="88" customWidth="1"/>
    <col min="32" max="32" width="14.85546875" style="88" customWidth="1"/>
    <col min="33" max="33" width="17.28515625" style="88" customWidth="1"/>
    <col min="34" max="34" width="14.28515625" style="88" customWidth="1"/>
    <col min="35" max="16384" width="10.85546875" style="88"/>
  </cols>
  <sheetData>
    <row r="1" spans="1:34" ht="30.75" customHeight="1" x14ac:dyDescent="0.25">
      <c r="A1" s="125" t="s">
        <v>222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</row>
    <row r="2" spans="1:34" ht="28.5" customHeight="1" x14ac:dyDescent="0.3">
      <c r="A2" s="127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</row>
    <row r="3" spans="1:34" ht="20.25" customHeight="1" x14ac:dyDescent="0.3">
      <c r="A3" s="143" t="s">
        <v>230</v>
      </c>
      <c r="B3" s="144"/>
      <c r="C3" s="121" t="s">
        <v>232</v>
      </c>
      <c r="D3" s="121"/>
      <c r="E3" s="121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</row>
    <row r="4" spans="1:34" ht="18.75" customHeight="1" x14ac:dyDescent="0.3">
      <c r="A4" s="143" t="s">
        <v>227</v>
      </c>
      <c r="B4" s="144"/>
      <c r="C4" s="145" t="s">
        <v>233</v>
      </c>
      <c r="D4" s="145"/>
      <c r="E4" s="120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</row>
    <row r="5" spans="1:34" ht="25.5" customHeight="1" x14ac:dyDescent="0.3">
      <c r="A5" s="143" t="s">
        <v>231</v>
      </c>
      <c r="B5" s="144"/>
      <c r="C5" s="145"/>
      <c r="D5" s="145"/>
      <c r="E5" s="120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</row>
    <row r="6" spans="1:34" s="94" customFormat="1" ht="15.75" customHeight="1" thickBot="1" x14ac:dyDescent="0.3">
      <c r="A6" s="105"/>
      <c r="B6" s="105"/>
      <c r="C6" s="105"/>
      <c r="D6" s="105"/>
      <c r="E6" s="105"/>
      <c r="F6" s="105"/>
      <c r="G6" s="106"/>
      <c r="H6" s="106"/>
      <c r="I6" s="106"/>
      <c r="J6" s="106"/>
      <c r="K6" s="106"/>
      <c r="L6" s="107"/>
      <c r="M6" s="107"/>
      <c r="N6" s="107"/>
      <c r="O6" s="107"/>
      <c r="P6" s="107"/>
      <c r="Q6" s="107"/>
      <c r="R6" s="107"/>
      <c r="S6" s="107"/>
      <c r="T6" s="85"/>
      <c r="U6" s="86"/>
      <c r="V6" s="85"/>
      <c r="W6" s="86"/>
      <c r="X6" s="86"/>
      <c r="Y6" s="86"/>
      <c r="Z6" s="86"/>
      <c r="AA6" s="86"/>
      <c r="AB6" s="87"/>
      <c r="AC6" s="87"/>
      <c r="AD6" s="87"/>
      <c r="AE6" s="87"/>
      <c r="AF6" s="87"/>
      <c r="AG6" s="87"/>
      <c r="AH6" s="87"/>
    </row>
    <row r="7" spans="1:34" ht="38.25" customHeight="1" x14ac:dyDescent="0.25">
      <c r="A7" s="134" t="s">
        <v>18</v>
      </c>
      <c r="B7" s="129" t="s">
        <v>19</v>
      </c>
      <c r="C7" s="129" t="s">
        <v>17</v>
      </c>
      <c r="D7" s="129" t="s">
        <v>20</v>
      </c>
      <c r="E7" s="129" t="s">
        <v>21</v>
      </c>
      <c r="F7" s="136" t="s">
        <v>22</v>
      </c>
      <c r="G7" s="136"/>
      <c r="H7" s="137" t="s">
        <v>23</v>
      </c>
      <c r="I7" s="138"/>
      <c r="J7" s="131" t="s">
        <v>189</v>
      </c>
      <c r="K7" s="131"/>
      <c r="L7" s="132" t="s">
        <v>190</v>
      </c>
      <c r="M7" s="132"/>
      <c r="N7" s="132"/>
      <c r="O7" s="139" t="s">
        <v>191</v>
      </c>
      <c r="P7" s="139"/>
      <c r="Q7" s="139"/>
      <c r="R7" s="139"/>
      <c r="S7" s="139"/>
      <c r="T7" s="139"/>
      <c r="U7" s="139"/>
      <c r="V7" s="108" t="s">
        <v>0</v>
      </c>
      <c r="W7" s="142" t="s">
        <v>1</v>
      </c>
      <c r="X7" s="142"/>
      <c r="Y7" s="142"/>
      <c r="Z7" s="142"/>
      <c r="AA7" s="133" t="s">
        <v>2</v>
      </c>
      <c r="AB7" s="133"/>
      <c r="AC7" s="133"/>
      <c r="AD7" s="140" t="s">
        <v>3</v>
      </c>
      <c r="AE7" s="140"/>
      <c r="AF7" s="140"/>
      <c r="AG7" s="140"/>
      <c r="AH7" s="141"/>
    </row>
    <row r="8" spans="1:34" ht="78.75" customHeight="1" thickBot="1" x14ac:dyDescent="0.3">
      <c r="A8" s="135"/>
      <c r="B8" s="130"/>
      <c r="C8" s="130"/>
      <c r="D8" s="130"/>
      <c r="E8" s="130"/>
      <c r="F8" s="109" t="s">
        <v>223</v>
      </c>
      <c r="G8" s="109" t="s">
        <v>224</v>
      </c>
      <c r="H8" s="110" t="s">
        <v>24</v>
      </c>
      <c r="I8" s="110" t="s">
        <v>6</v>
      </c>
      <c r="J8" s="111" t="s">
        <v>9</v>
      </c>
      <c r="K8" s="112" t="s">
        <v>10</v>
      </c>
      <c r="L8" s="119" t="s">
        <v>7</v>
      </c>
      <c r="M8" s="119" t="s">
        <v>225</v>
      </c>
      <c r="N8" s="119" t="s">
        <v>226</v>
      </c>
      <c r="O8" s="113" t="s">
        <v>192</v>
      </c>
      <c r="P8" s="113" t="s">
        <v>11</v>
      </c>
      <c r="Q8" s="113" t="s">
        <v>193</v>
      </c>
      <c r="R8" s="113" t="s">
        <v>194</v>
      </c>
      <c r="S8" s="113" t="s">
        <v>195</v>
      </c>
      <c r="T8" s="113" t="s">
        <v>196</v>
      </c>
      <c r="U8" s="113" t="s">
        <v>197</v>
      </c>
      <c r="V8" s="114" t="s">
        <v>198</v>
      </c>
      <c r="W8" s="115" t="s">
        <v>199</v>
      </c>
      <c r="X8" s="115" t="s">
        <v>200</v>
      </c>
      <c r="Y8" s="115" t="s">
        <v>201</v>
      </c>
      <c r="Z8" s="115" t="s">
        <v>202</v>
      </c>
      <c r="AA8" s="115" t="s">
        <v>204</v>
      </c>
      <c r="AB8" s="115" t="s">
        <v>8</v>
      </c>
      <c r="AC8" s="116" t="s">
        <v>203</v>
      </c>
      <c r="AD8" s="117" t="s">
        <v>12</v>
      </c>
      <c r="AE8" s="117" t="s">
        <v>13</v>
      </c>
      <c r="AF8" s="117" t="s">
        <v>14</v>
      </c>
      <c r="AG8" s="117" t="s">
        <v>15</v>
      </c>
      <c r="AH8" s="118" t="s">
        <v>16</v>
      </c>
    </row>
    <row r="9" spans="1:34" ht="169.5" customHeight="1" thickBot="1" x14ac:dyDescent="0.3">
      <c r="A9" s="100" t="s">
        <v>235</v>
      </c>
      <c r="B9" s="100"/>
      <c r="C9" s="100" t="s">
        <v>234</v>
      </c>
      <c r="D9" s="97" t="s">
        <v>236</v>
      </c>
      <c r="E9" s="97" t="s">
        <v>237</v>
      </c>
      <c r="F9" s="97" t="s">
        <v>238</v>
      </c>
      <c r="G9" s="97"/>
      <c r="H9" s="4" t="s">
        <v>42</v>
      </c>
      <c r="I9" s="97" t="s">
        <v>28</v>
      </c>
      <c r="J9" s="97" t="s">
        <v>239</v>
      </c>
      <c r="K9" s="97"/>
      <c r="L9" s="97" t="s">
        <v>255</v>
      </c>
      <c r="M9" s="97" t="s">
        <v>254</v>
      </c>
      <c r="N9" s="97" t="s">
        <v>256</v>
      </c>
      <c r="O9" s="97">
        <v>6</v>
      </c>
      <c r="P9" s="97">
        <v>3</v>
      </c>
      <c r="Q9" s="102">
        <f t="shared" ref="Q9:Q24" si="0">O9*P9</f>
        <v>18</v>
      </c>
      <c r="R9" s="97" t="str">
        <f t="shared" ref="R9:R24" si="1">IF(Q9&lt;=4,"BAJO",IF(Q9&lt;=8,"MEDIO",IF(Q9&lt;=20,"ALTO",IF(Q9&lt;=40,"MUY ALTO"))))</f>
        <v>ALTO</v>
      </c>
      <c r="S9" s="97">
        <v>25</v>
      </c>
      <c r="T9" s="102">
        <v>2</v>
      </c>
      <c r="U9" s="102" t="s">
        <v>165</v>
      </c>
      <c r="V9" s="97" t="str">
        <f t="shared" ref="V9:V24" si="2">IF(T9&lt;=20,"ACEPTABLE",IF(T9&lt;=120,"MEJORABLE",IF(T9&lt;=500,"ACEPTABLE CON CONTROL ESPECIFICO",IF(T9&lt;=4000,"NO ACEPTABLE"))))</f>
        <v>ACEPTABLE</v>
      </c>
      <c r="W9" s="97"/>
      <c r="X9" s="97"/>
      <c r="Y9" s="97">
        <v>1</v>
      </c>
      <c r="Z9" s="97">
        <v>1</v>
      </c>
      <c r="AA9" s="97" t="s">
        <v>283</v>
      </c>
      <c r="AB9" s="97" t="s">
        <v>280</v>
      </c>
      <c r="AC9" s="97" t="s">
        <v>5</v>
      </c>
      <c r="AD9" s="99" t="s">
        <v>308</v>
      </c>
      <c r="AE9" s="99" t="s">
        <v>281</v>
      </c>
      <c r="AF9" s="99"/>
      <c r="AG9" s="99"/>
      <c r="AH9" s="99"/>
    </row>
    <row r="10" spans="1:34" ht="50.25" customHeight="1" thickBot="1" x14ac:dyDescent="0.3">
      <c r="A10" s="89"/>
      <c r="B10" s="89"/>
      <c r="C10" s="89"/>
      <c r="D10" s="4"/>
      <c r="E10" s="90"/>
      <c r="F10" s="90"/>
      <c r="G10" s="90"/>
      <c r="H10" s="4" t="s">
        <v>35</v>
      </c>
      <c r="I10" s="97" t="s">
        <v>28</v>
      </c>
      <c r="J10" s="90" t="s">
        <v>240</v>
      </c>
      <c r="K10" s="90"/>
      <c r="L10" s="90" t="s">
        <v>256</v>
      </c>
      <c r="M10" s="90" t="s">
        <v>257</v>
      </c>
      <c r="N10" s="90" t="s">
        <v>256</v>
      </c>
      <c r="O10" s="97">
        <v>0</v>
      </c>
      <c r="P10" s="90">
        <v>3</v>
      </c>
      <c r="Q10" s="91">
        <f t="shared" si="0"/>
        <v>0</v>
      </c>
      <c r="R10" s="90" t="str">
        <f t="shared" si="1"/>
        <v>BAJO</v>
      </c>
      <c r="S10" s="90">
        <v>25</v>
      </c>
      <c r="T10" s="91">
        <f>Q10*S10</f>
        <v>0</v>
      </c>
      <c r="U10" s="91" t="str">
        <f t="shared" ref="U10:U24" si="3">IF(T10&lt;=20,"IV",IF(T10&lt;=120,"III",IF(T10&lt;=500,"II",IF(T10&lt;=4000,"I"))))</f>
        <v>IV</v>
      </c>
      <c r="V10" s="90" t="str">
        <f t="shared" si="2"/>
        <v>ACEPTABLE</v>
      </c>
      <c r="W10" s="90">
        <v>1</v>
      </c>
      <c r="X10" s="90">
        <v>1</v>
      </c>
      <c r="Y10" s="90">
        <v>1</v>
      </c>
      <c r="Z10" s="90">
        <f t="shared" ref="Z10:Z24" si="4">W10+X10+Y10</f>
        <v>3</v>
      </c>
      <c r="AA10" s="90" t="s">
        <v>283</v>
      </c>
      <c r="AB10" s="90" t="s">
        <v>284</v>
      </c>
      <c r="AC10" s="90" t="s">
        <v>5</v>
      </c>
      <c r="AD10" s="103"/>
      <c r="AE10" s="103"/>
      <c r="AF10" s="103" t="s">
        <v>298</v>
      </c>
      <c r="AG10" s="103" t="s">
        <v>299</v>
      </c>
      <c r="AH10" s="103"/>
    </row>
    <row r="11" spans="1:34" ht="50.25" customHeight="1" thickBot="1" x14ac:dyDescent="0.3">
      <c r="A11" s="89"/>
      <c r="B11" s="89"/>
      <c r="C11" s="89"/>
      <c r="D11" s="4"/>
      <c r="E11" s="90"/>
      <c r="F11" s="90"/>
      <c r="G11" s="90"/>
      <c r="H11" s="4" t="s">
        <v>69</v>
      </c>
      <c r="I11" s="97" t="s">
        <v>28</v>
      </c>
      <c r="J11" s="90" t="s">
        <v>241</v>
      </c>
      <c r="K11" s="90"/>
      <c r="L11" s="90" t="s">
        <v>258</v>
      </c>
      <c r="M11" s="90" t="s">
        <v>259</v>
      </c>
      <c r="N11" s="123" t="s">
        <v>262</v>
      </c>
      <c r="O11" s="97">
        <v>2</v>
      </c>
      <c r="P11" s="90">
        <v>2</v>
      </c>
      <c r="Q11" s="91">
        <f t="shared" si="0"/>
        <v>4</v>
      </c>
      <c r="R11" s="90" t="str">
        <f t="shared" si="1"/>
        <v>BAJO</v>
      </c>
      <c r="S11" s="90">
        <v>60</v>
      </c>
      <c r="T11" s="91">
        <f t="shared" ref="T11:T24" si="5">S11*Q11</f>
        <v>240</v>
      </c>
      <c r="U11" s="91" t="str">
        <f t="shared" si="3"/>
        <v>II</v>
      </c>
      <c r="V11" s="90" t="str">
        <f t="shared" si="2"/>
        <v>ACEPTABLE CON CONTROL ESPECIFICO</v>
      </c>
      <c r="W11" s="90">
        <v>1</v>
      </c>
      <c r="X11" s="90">
        <v>1</v>
      </c>
      <c r="Y11" s="90">
        <v>1</v>
      </c>
      <c r="Z11" s="90">
        <f t="shared" si="4"/>
        <v>3</v>
      </c>
      <c r="AA11" s="90" t="s">
        <v>282</v>
      </c>
      <c r="AB11" s="90" t="s">
        <v>285</v>
      </c>
      <c r="AC11" s="90" t="s">
        <v>4</v>
      </c>
      <c r="AD11" s="103" t="s">
        <v>309</v>
      </c>
      <c r="AE11" s="103" t="s">
        <v>300</v>
      </c>
      <c r="AF11" s="103"/>
      <c r="AG11" s="103" t="s">
        <v>301</v>
      </c>
      <c r="AH11" s="103" t="s">
        <v>302</v>
      </c>
    </row>
    <row r="12" spans="1:34" ht="50.25" customHeight="1" x14ac:dyDescent="0.25">
      <c r="A12" s="89"/>
      <c r="B12" s="89"/>
      <c r="C12" s="89"/>
      <c r="D12" s="90"/>
      <c r="E12" s="90"/>
      <c r="F12" s="90"/>
      <c r="G12" s="90"/>
      <c r="H12" s="98" t="s">
        <v>34</v>
      </c>
      <c r="I12" s="97" t="s">
        <v>27</v>
      </c>
      <c r="J12" s="90" t="s">
        <v>242</v>
      </c>
      <c r="K12" s="90"/>
      <c r="L12" s="90" t="s">
        <v>261</v>
      </c>
      <c r="M12" s="90" t="s">
        <v>260</v>
      </c>
      <c r="N12" s="123" t="s">
        <v>262</v>
      </c>
      <c r="O12" s="97">
        <v>6</v>
      </c>
      <c r="P12" s="90">
        <v>4</v>
      </c>
      <c r="Q12" s="91">
        <f t="shared" si="0"/>
        <v>24</v>
      </c>
      <c r="R12" s="90" t="str">
        <f t="shared" si="1"/>
        <v>MUY ALTO</v>
      </c>
      <c r="S12" s="90">
        <v>60</v>
      </c>
      <c r="T12" s="91">
        <f t="shared" si="5"/>
        <v>1440</v>
      </c>
      <c r="U12" s="91" t="str">
        <f t="shared" si="3"/>
        <v>I</v>
      </c>
      <c r="V12" s="90" t="str">
        <f t="shared" si="2"/>
        <v>NO ACEPTABLE</v>
      </c>
      <c r="W12" s="90"/>
      <c r="X12" s="90"/>
      <c r="Y12" s="90">
        <v>1</v>
      </c>
      <c r="Z12" s="90">
        <f t="shared" si="4"/>
        <v>1</v>
      </c>
      <c r="AA12" s="90" t="s">
        <v>279</v>
      </c>
      <c r="AB12" s="90" t="s">
        <v>286</v>
      </c>
      <c r="AC12" s="90" t="s">
        <v>5</v>
      </c>
      <c r="AD12" s="103"/>
      <c r="AE12" s="103"/>
      <c r="AF12" s="103"/>
      <c r="AG12" s="103"/>
      <c r="AH12" s="103" t="s">
        <v>303</v>
      </c>
    </row>
    <row r="13" spans="1:34" ht="50.25" customHeight="1" x14ac:dyDescent="0.25">
      <c r="A13" s="89"/>
      <c r="B13" s="89"/>
      <c r="C13" s="89"/>
      <c r="D13" s="90"/>
      <c r="E13" s="90"/>
      <c r="F13" s="90"/>
      <c r="G13" s="90"/>
      <c r="H13" s="98" t="s">
        <v>41</v>
      </c>
      <c r="I13" s="97" t="s">
        <v>27</v>
      </c>
      <c r="J13" s="90" t="s">
        <v>243</v>
      </c>
      <c r="K13" s="90"/>
      <c r="L13" s="123" t="s">
        <v>261</v>
      </c>
      <c r="M13" s="123" t="s">
        <v>260</v>
      </c>
      <c r="N13" s="123" t="s">
        <v>262</v>
      </c>
      <c r="O13" s="97">
        <v>6</v>
      </c>
      <c r="P13" s="90">
        <v>4</v>
      </c>
      <c r="Q13" s="91">
        <f t="shared" si="0"/>
        <v>24</v>
      </c>
      <c r="R13" s="90" t="str">
        <f t="shared" si="1"/>
        <v>MUY ALTO</v>
      </c>
      <c r="S13" s="90">
        <v>60</v>
      </c>
      <c r="T13" s="91">
        <f t="shared" si="5"/>
        <v>1440</v>
      </c>
      <c r="U13" s="91" t="str">
        <f t="shared" si="3"/>
        <v>I</v>
      </c>
      <c r="V13" s="90" t="str">
        <f t="shared" si="2"/>
        <v>NO ACEPTABLE</v>
      </c>
      <c r="W13" s="90"/>
      <c r="X13" s="90"/>
      <c r="Y13" s="90">
        <v>1</v>
      </c>
      <c r="Z13" s="90">
        <f t="shared" si="4"/>
        <v>1</v>
      </c>
      <c r="AA13" s="124" t="s">
        <v>279</v>
      </c>
      <c r="AB13" s="90" t="s">
        <v>287</v>
      </c>
      <c r="AC13" s="90" t="s">
        <v>5</v>
      </c>
      <c r="AD13" s="103"/>
      <c r="AE13" s="103"/>
      <c r="AF13" s="103"/>
      <c r="AG13" s="103"/>
      <c r="AH13" s="103" t="s">
        <v>303</v>
      </c>
    </row>
    <row r="14" spans="1:34" ht="50.25" customHeight="1" x14ac:dyDescent="0.25">
      <c r="A14" s="89"/>
      <c r="B14" s="89"/>
      <c r="C14" s="89"/>
      <c r="D14" s="90"/>
      <c r="E14" s="90"/>
      <c r="F14" s="90"/>
      <c r="G14" s="90"/>
      <c r="H14" s="98" t="s">
        <v>48</v>
      </c>
      <c r="I14" s="97" t="s">
        <v>27</v>
      </c>
      <c r="J14" s="90" t="s">
        <v>244</v>
      </c>
      <c r="K14" s="90"/>
      <c r="L14" s="123" t="s">
        <v>261</v>
      </c>
      <c r="M14" s="123" t="s">
        <v>260</v>
      </c>
      <c r="N14" s="123" t="s">
        <v>262</v>
      </c>
      <c r="O14" s="97">
        <v>6</v>
      </c>
      <c r="P14" s="90">
        <v>4</v>
      </c>
      <c r="Q14" s="91">
        <f t="shared" si="0"/>
        <v>24</v>
      </c>
      <c r="R14" s="90" t="str">
        <f t="shared" si="1"/>
        <v>MUY ALTO</v>
      </c>
      <c r="S14" s="90">
        <v>60</v>
      </c>
      <c r="T14" s="91">
        <f t="shared" si="5"/>
        <v>1440</v>
      </c>
      <c r="U14" s="91" t="str">
        <f t="shared" si="3"/>
        <v>I</v>
      </c>
      <c r="V14" s="90" t="str">
        <f t="shared" si="2"/>
        <v>NO ACEPTABLE</v>
      </c>
      <c r="W14" s="90"/>
      <c r="X14" s="90"/>
      <c r="Y14" s="90">
        <v>1</v>
      </c>
      <c r="Z14" s="90">
        <f t="shared" si="4"/>
        <v>1</v>
      </c>
      <c r="AA14" s="124" t="s">
        <v>279</v>
      </c>
      <c r="AB14" s="103" t="s">
        <v>288</v>
      </c>
      <c r="AC14" s="90" t="s">
        <v>5</v>
      </c>
      <c r="AD14" s="103"/>
      <c r="AE14" s="103"/>
      <c r="AF14" s="103"/>
      <c r="AG14" s="103"/>
      <c r="AH14" s="103" t="s">
        <v>303</v>
      </c>
    </row>
    <row r="15" spans="1:34" ht="50.25" customHeight="1" x14ac:dyDescent="0.25">
      <c r="A15" s="89"/>
      <c r="B15" s="89"/>
      <c r="C15" s="89"/>
      <c r="D15" s="90"/>
      <c r="E15" s="90"/>
      <c r="F15" s="90"/>
      <c r="G15" s="90"/>
      <c r="H15" s="98" t="s">
        <v>73</v>
      </c>
      <c r="I15" s="97" t="s">
        <v>27</v>
      </c>
      <c r="J15" s="90" t="s">
        <v>245</v>
      </c>
      <c r="K15" s="90"/>
      <c r="L15" s="90" t="s">
        <v>256</v>
      </c>
      <c r="M15" s="90" t="s">
        <v>256</v>
      </c>
      <c r="N15" s="90" t="s">
        <v>263</v>
      </c>
      <c r="O15" s="97">
        <v>2</v>
      </c>
      <c r="P15" s="90">
        <v>3</v>
      </c>
      <c r="Q15" s="91">
        <f t="shared" si="0"/>
        <v>6</v>
      </c>
      <c r="R15" s="90" t="str">
        <f t="shared" si="1"/>
        <v>MEDIO</v>
      </c>
      <c r="S15" s="90">
        <v>25</v>
      </c>
      <c r="T15" s="91">
        <f t="shared" si="5"/>
        <v>150</v>
      </c>
      <c r="U15" s="91" t="str">
        <f t="shared" si="3"/>
        <v>II</v>
      </c>
      <c r="V15" s="90" t="str">
        <f t="shared" si="2"/>
        <v>ACEPTABLE CON CONTROL ESPECIFICO</v>
      </c>
      <c r="W15" s="90"/>
      <c r="X15" s="90"/>
      <c r="Y15" s="90">
        <v>1</v>
      </c>
      <c r="Z15" s="90">
        <f t="shared" si="4"/>
        <v>1</v>
      </c>
      <c r="AA15" s="90" t="s">
        <v>283</v>
      </c>
      <c r="AB15" s="90" t="s">
        <v>289</v>
      </c>
      <c r="AC15" s="90" t="s">
        <v>5</v>
      </c>
      <c r="AD15" s="103"/>
      <c r="AE15" s="103"/>
      <c r="AF15" s="103"/>
      <c r="AG15" s="103"/>
      <c r="AH15" s="103" t="s">
        <v>303</v>
      </c>
    </row>
    <row r="16" spans="1:34" ht="50.25" customHeight="1" x14ac:dyDescent="0.25">
      <c r="A16" s="89"/>
      <c r="B16" s="89"/>
      <c r="C16" s="89"/>
      <c r="D16" s="90"/>
      <c r="E16" s="90"/>
      <c r="F16" s="90"/>
      <c r="G16" s="90"/>
      <c r="H16" s="98" t="s">
        <v>76</v>
      </c>
      <c r="I16" s="97" t="s">
        <v>27</v>
      </c>
      <c r="J16" s="90" t="s">
        <v>246</v>
      </c>
      <c r="K16" s="90"/>
      <c r="L16" s="90" t="s">
        <v>256</v>
      </c>
      <c r="M16" s="123" t="s">
        <v>260</v>
      </c>
      <c r="N16" s="90" t="s">
        <v>262</v>
      </c>
      <c r="O16" s="97">
        <v>6</v>
      </c>
      <c r="P16" s="90">
        <v>3</v>
      </c>
      <c r="Q16" s="91">
        <f t="shared" si="0"/>
        <v>18</v>
      </c>
      <c r="R16" s="90" t="str">
        <f t="shared" si="1"/>
        <v>ALTO</v>
      </c>
      <c r="S16" s="90">
        <v>60</v>
      </c>
      <c r="T16" s="91">
        <f t="shared" si="5"/>
        <v>1080</v>
      </c>
      <c r="U16" s="91" t="str">
        <f t="shared" si="3"/>
        <v>I</v>
      </c>
      <c r="V16" s="90" t="str">
        <f t="shared" si="2"/>
        <v>NO ACEPTABLE</v>
      </c>
      <c r="W16" s="90"/>
      <c r="X16" s="90"/>
      <c r="Y16" s="90">
        <v>1</v>
      </c>
      <c r="Z16" s="90">
        <f t="shared" si="4"/>
        <v>1</v>
      </c>
      <c r="AA16" s="90" t="s">
        <v>283</v>
      </c>
      <c r="AB16" s="90" t="s">
        <v>290</v>
      </c>
      <c r="AC16" s="90" t="s">
        <v>5</v>
      </c>
      <c r="AD16" s="103"/>
      <c r="AE16" s="103"/>
      <c r="AF16" s="103"/>
      <c r="AG16" s="103"/>
      <c r="AH16" s="103" t="s">
        <v>303</v>
      </c>
    </row>
    <row r="17" spans="1:34" ht="50.25" customHeight="1" thickBot="1" x14ac:dyDescent="0.3">
      <c r="A17" s="89"/>
      <c r="B17" s="89"/>
      <c r="C17" s="89"/>
      <c r="D17" s="90"/>
      <c r="E17" s="90"/>
      <c r="F17" s="90"/>
      <c r="G17" s="90"/>
      <c r="H17" s="4" t="s">
        <v>50</v>
      </c>
      <c r="I17" s="97" t="s">
        <v>29</v>
      </c>
      <c r="J17" s="90" t="s">
        <v>247</v>
      </c>
      <c r="K17" s="90"/>
      <c r="L17" s="123" t="s">
        <v>266</v>
      </c>
      <c r="M17" s="123" t="s">
        <v>265</v>
      </c>
      <c r="N17" s="123" t="s">
        <v>264</v>
      </c>
      <c r="O17" s="97">
        <v>2</v>
      </c>
      <c r="P17" s="90">
        <v>3</v>
      </c>
      <c r="Q17" s="91">
        <f t="shared" si="0"/>
        <v>6</v>
      </c>
      <c r="R17" s="90" t="str">
        <f t="shared" si="1"/>
        <v>MEDIO</v>
      </c>
      <c r="S17" s="90">
        <v>25</v>
      </c>
      <c r="T17" s="91">
        <f t="shared" si="5"/>
        <v>150</v>
      </c>
      <c r="U17" s="91" t="str">
        <f t="shared" si="3"/>
        <v>II</v>
      </c>
      <c r="V17" s="90" t="str">
        <f t="shared" si="2"/>
        <v>ACEPTABLE CON CONTROL ESPECIFICO</v>
      </c>
      <c r="W17" s="90"/>
      <c r="X17" s="90"/>
      <c r="Y17" s="90">
        <v>1</v>
      </c>
      <c r="Z17" s="90">
        <f t="shared" si="4"/>
        <v>1</v>
      </c>
      <c r="AA17" s="90" t="s">
        <v>283</v>
      </c>
      <c r="AB17" s="90" t="s">
        <v>291</v>
      </c>
      <c r="AC17" s="90" t="s">
        <v>5</v>
      </c>
      <c r="AD17" s="103"/>
      <c r="AE17" s="103"/>
      <c r="AF17" s="103"/>
      <c r="AG17" s="103"/>
      <c r="AH17" s="103" t="s">
        <v>303</v>
      </c>
    </row>
    <row r="18" spans="1:34" ht="50.25" customHeight="1" thickBot="1" x14ac:dyDescent="0.3">
      <c r="A18" s="89"/>
      <c r="B18" s="89"/>
      <c r="C18" s="89"/>
      <c r="D18" s="90"/>
      <c r="E18" s="90"/>
      <c r="F18" s="90"/>
      <c r="G18" s="90"/>
      <c r="H18" s="4" t="s">
        <v>70</v>
      </c>
      <c r="I18" s="97" t="s">
        <v>29</v>
      </c>
      <c r="J18" s="90" t="s">
        <v>248</v>
      </c>
      <c r="K18" s="90"/>
      <c r="L18" s="90" t="s">
        <v>266</v>
      </c>
      <c r="M18" s="123" t="s">
        <v>265</v>
      </c>
      <c r="N18" s="90" t="s">
        <v>264</v>
      </c>
      <c r="O18" s="97">
        <v>2</v>
      </c>
      <c r="P18" s="90">
        <v>3</v>
      </c>
      <c r="Q18" s="91">
        <f t="shared" si="0"/>
        <v>6</v>
      </c>
      <c r="R18" s="90" t="str">
        <f t="shared" si="1"/>
        <v>MEDIO</v>
      </c>
      <c r="S18" s="90">
        <v>25</v>
      </c>
      <c r="T18" s="91">
        <f t="shared" si="5"/>
        <v>150</v>
      </c>
      <c r="U18" s="91" t="str">
        <f t="shared" si="3"/>
        <v>II</v>
      </c>
      <c r="V18" s="90" t="str">
        <f t="shared" si="2"/>
        <v>ACEPTABLE CON CONTROL ESPECIFICO</v>
      </c>
      <c r="W18" s="90"/>
      <c r="X18" s="90"/>
      <c r="Y18" s="90">
        <v>1</v>
      </c>
      <c r="Z18" s="90">
        <f t="shared" si="4"/>
        <v>1</v>
      </c>
      <c r="AA18" s="90" t="s">
        <v>283</v>
      </c>
      <c r="AB18" s="90" t="s">
        <v>292</v>
      </c>
      <c r="AC18" s="90" t="s">
        <v>5</v>
      </c>
      <c r="AD18" s="103"/>
      <c r="AE18" s="103"/>
      <c r="AF18" s="103"/>
      <c r="AG18" s="103"/>
      <c r="AH18" s="103" t="s">
        <v>303</v>
      </c>
    </row>
    <row r="19" spans="1:34" ht="50.25" customHeight="1" thickBot="1" x14ac:dyDescent="0.3">
      <c r="A19" s="89"/>
      <c r="B19" s="89"/>
      <c r="C19" s="89"/>
      <c r="D19" s="90"/>
      <c r="E19" s="90"/>
      <c r="F19" s="90"/>
      <c r="G19" s="90"/>
      <c r="H19" s="4" t="s">
        <v>58</v>
      </c>
      <c r="I19" s="97" t="s">
        <v>30</v>
      </c>
      <c r="J19" s="91" t="s">
        <v>249</v>
      </c>
      <c r="K19" s="91"/>
      <c r="L19" s="91" t="s">
        <v>269</v>
      </c>
      <c r="M19" s="91" t="s">
        <v>256</v>
      </c>
      <c r="N19" s="91" t="s">
        <v>268</v>
      </c>
      <c r="O19" s="97">
        <v>2</v>
      </c>
      <c r="P19" s="90">
        <v>4</v>
      </c>
      <c r="Q19" s="91">
        <f t="shared" si="0"/>
        <v>8</v>
      </c>
      <c r="R19" s="90" t="str">
        <f t="shared" si="1"/>
        <v>MEDIO</v>
      </c>
      <c r="S19" s="90">
        <v>10</v>
      </c>
      <c r="T19" s="91">
        <f t="shared" si="5"/>
        <v>80</v>
      </c>
      <c r="U19" s="91" t="str">
        <f t="shared" si="3"/>
        <v>III</v>
      </c>
      <c r="V19" s="90" t="str">
        <f t="shared" si="2"/>
        <v>MEJORABLE</v>
      </c>
      <c r="W19" s="90">
        <v>1</v>
      </c>
      <c r="X19" s="90">
        <v>1</v>
      </c>
      <c r="Y19" s="90">
        <v>1</v>
      </c>
      <c r="Z19" s="90">
        <f t="shared" si="4"/>
        <v>3</v>
      </c>
      <c r="AA19" s="90" t="s">
        <v>279</v>
      </c>
      <c r="AB19" s="90" t="s">
        <v>293</v>
      </c>
      <c r="AC19" s="90" t="s">
        <v>4</v>
      </c>
      <c r="AD19" s="103"/>
      <c r="AE19" s="103"/>
      <c r="AF19" s="103" t="s">
        <v>304</v>
      </c>
      <c r="AG19" s="103"/>
      <c r="AH19" s="103"/>
    </row>
    <row r="20" spans="1:34" ht="50.25" customHeight="1" thickBot="1" x14ac:dyDescent="0.3">
      <c r="A20" s="89"/>
      <c r="B20" s="89"/>
      <c r="C20" s="89"/>
      <c r="D20" s="90"/>
      <c r="E20" s="90"/>
      <c r="F20" s="90"/>
      <c r="G20" s="90"/>
      <c r="H20" s="4" t="s">
        <v>71</v>
      </c>
      <c r="I20" s="97" t="s">
        <v>30</v>
      </c>
      <c r="J20" s="90" t="s">
        <v>249</v>
      </c>
      <c r="K20" s="90"/>
      <c r="L20" s="91" t="s">
        <v>267</v>
      </c>
      <c r="M20" s="91" t="s">
        <v>256</v>
      </c>
      <c r="N20" s="91" t="s">
        <v>268</v>
      </c>
      <c r="O20" s="97">
        <v>2</v>
      </c>
      <c r="P20" s="90">
        <v>4</v>
      </c>
      <c r="Q20" s="91">
        <f t="shared" si="0"/>
        <v>8</v>
      </c>
      <c r="R20" s="90" t="str">
        <f t="shared" si="1"/>
        <v>MEDIO</v>
      </c>
      <c r="S20" s="90">
        <v>10</v>
      </c>
      <c r="T20" s="91">
        <f t="shared" si="5"/>
        <v>80</v>
      </c>
      <c r="U20" s="91" t="str">
        <f t="shared" si="3"/>
        <v>III</v>
      </c>
      <c r="V20" s="90" t="str">
        <f t="shared" si="2"/>
        <v>MEJORABLE</v>
      </c>
      <c r="W20" s="90">
        <v>1</v>
      </c>
      <c r="X20" s="90">
        <v>1</v>
      </c>
      <c r="Y20" s="90">
        <v>1</v>
      </c>
      <c r="Z20" s="90">
        <f t="shared" si="4"/>
        <v>3</v>
      </c>
      <c r="AA20" s="90" t="s">
        <v>279</v>
      </c>
      <c r="AB20" s="90" t="s">
        <v>293</v>
      </c>
      <c r="AC20" s="90" t="s">
        <v>4</v>
      </c>
      <c r="AD20" s="103"/>
      <c r="AE20" s="103"/>
      <c r="AF20" s="103"/>
      <c r="AG20" s="103" t="s">
        <v>305</v>
      </c>
      <c r="AH20" s="103"/>
    </row>
    <row r="21" spans="1:34" ht="50.25" customHeight="1" thickBot="1" x14ac:dyDescent="0.3">
      <c r="A21" s="89"/>
      <c r="B21" s="89"/>
      <c r="C21" s="89"/>
      <c r="D21" s="90"/>
      <c r="E21" s="90"/>
      <c r="F21" s="90"/>
      <c r="G21" s="90"/>
      <c r="H21" s="4" t="s">
        <v>38</v>
      </c>
      <c r="I21" s="97" t="s">
        <v>31</v>
      </c>
      <c r="J21" s="90" t="s">
        <v>250</v>
      </c>
      <c r="K21" s="90"/>
      <c r="L21" s="90" t="s">
        <v>256</v>
      </c>
      <c r="M21" s="91" t="s">
        <v>270</v>
      </c>
      <c r="N21" s="90" t="s">
        <v>271</v>
      </c>
      <c r="O21" s="97">
        <v>6</v>
      </c>
      <c r="P21" s="90">
        <v>4</v>
      </c>
      <c r="Q21" s="91">
        <f t="shared" si="0"/>
        <v>24</v>
      </c>
      <c r="R21" s="90" t="str">
        <f t="shared" si="1"/>
        <v>MUY ALTO</v>
      </c>
      <c r="S21" s="90">
        <v>60</v>
      </c>
      <c r="T21" s="91">
        <f t="shared" si="5"/>
        <v>1440</v>
      </c>
      <c r="U21" s="91" t="str">
        <f t="shared" si="3"/>
        <v>I</v>
      </c>
      <c r="V21" s="90" t="str">
        <f t="shared" si="2"/>
        <v>NO ACEPTABLE</v>
      </c>
      <c r="W21" s="90"/>
      <c r="X21" s="90"/>
      <c r="Y21" s="90">
        <v>1</v>
      </c>
      <c r="Z21" s="90">
        <f t="shared" si="4"/>
        <v>1</v>
      </c>
      <c r="AA21" s="90" t="s">
        <v>279</v>
      </c>
      <c r="AB21" s="90" t="s">
        <v>294</v>
      </c>
      <c r="AC21" s="90" t="s">
        <v>5</v>
      </c>
      <c r="AD21" s="103" t="s">
        <v>307</v>
      </c>
      <c r="AE21" s="103" t="s">
        <v>306</v>
      </c>
      <c r="AF21" s="103"/>
      <c r="AG21" s="103"/>
      <c r="AH21" s="103"/>
    </row>
    <row r="22" spans="1:34" ht="50.25" customHeight="1" thickBot="1" x14ac:dyDescent="0.3">
      <c r="A22" s="89"/>
      <c r="B22" s="89"/>
      <c r="C22" s="89"/>
      <c r="D22" s="90"/>
      <c r="E22" s="90"/>
      <c r="F22" s="90"/>
      <c r="G22" s="90"/>
      <c r="H22" s="4" t="s">
        <v>52</v>
      </c>
      <c r="I22" s="97" t="s">
        <v>31</v>
      </c>
      <c r="J22" s="90" t="s">
        <v>251</v>
      </c>
      <c r="K22" s="90"/>
      <c r="L22" s="90" t="s">
        <v>256</v>
      </c>
      <c r="M22" s="90" t="s">
        <v>272</v>
      </c>
      <c r="N22" s="90" t="s">
        <v>273</v>
      </c>
      <c r="O22" s="97">
        <v>6</v>
      </c>
      <c r="P22" s="90">
        <v>4</v>
      </c>
      <c r="Q22" s="91">
        <f t="shared" si="0"/>
        <v>24</v>
      </c>
      <c r="R22" s="90" t="str">
        <f t="shared" si="1"/>
        <v>MUY ALTO</v>
      </c>
      <c r="S22" s="90">
        <v>60</v>
      </c>
      <c r="T22" s="91">
        <f t="shared" si="5"/>
        <v>1440</v>
      </c>
      <c r="U22" s="91" t="str">
        <f t="shared" si="3"/>
        <v>I</v>
      </c>
      <c r="V22" s="90" t="str">
        <f t="shared" si="2"/>
        <v>NO ACEPTABLE</v>
      </c>
      <c r="W22" s="90"/>
      <c r="X22" s="90"/>
      <c r="Y22" s="90">
        <v>1</v>
      </c>
      <c r="Z22" s="90">
        <f t="shared" si="4"/>
        <v>1</v>
      </c>
      <c r="AA22" s="90" t="s">
        <v>279</v>
      </c>
      <c r="AB22" s="90" t="s">
        <v>295</v>
      </c>
      <c r="AC22" s="90" t="s">
        <v>5</v>
      </c>
      <c r="AD22" s="103"/>
      <c r="AE22" s="103"/>
      <c r="AF22" s="103"/>
      <c r="AG22" s="103"/>
      <c r="AH22" s="103" t="s">
        <v>310</v>
      </c>
    </row>
    <row r="23" spans="1:34" ht="50.25" customHeight="1" thickBot="1" x14ac:dyDescent="0.3">
      <c r="A23" s="89"/>
      <c r="B23" s="89"/>
      <c r="C23" s="89"/>
      <c r="D23" s="90"/>
      <c r="E23" s="90"/>
      <c r="F23" s="90"/>
      <c r="G23" s="90"/>
      <c r="H23" s="4" t="s">
        <v>39</v>
      </c>
      <c r="I23" s="97" t="s">
        <v>32</v>
      </c>
      <c r="J23" s="90" t="s">
        <v>252</v>
      </c>
      <c r="K23" s="90"/>
      <c r="L23" s="90" t="s">
        <v>256</v>
      </c>
      <c r="M23" s="90" t="s">
        <v>274</v>
      </c>
      <c r="N23" s="90" t="s">
        <v>275</v>
      </c>
      <c r="O23" s="97">
        <v>6</v>
      </c>
      <c r="P23" s="90">
        <v>3</v>
      </c>
      <c r="Q23" s="91">
        <f t="shared" si="0"/>
        <v>18</v>
      </c>
      <c r="R23" s="90" t="str">
        <f t="shared" si="1"/>
        <v>ALTO</v>
      </c>
      <c r="S23" s="90">
        <v>25</v>
      </c>
      <c r="T23" s="91">
        <f t="shared" si="5"/>
        <v>450</v>
      </c>
      <c r="U23" s="91" t="str">
        <f t="shared" si="3"/>
        <v>II</v>
      </c>
      <c r="V23" s="90" t="str">
        <f t="shared" si="2"/>
        <v>ACEPTABLE CON CONTROL ESPECIFICO</v>
      </c>
      <c r="W23" s="90"/>
      <c r="X23" s="90"/>
      <c r="Y23" s="90">
        <v>1</v>
      </c>
      <c r="Z23" s="90">
        <f t="shared" si="4"/>
        <v>1</v>
      </c>
      <c r="AA23" s="90" t="s">
        <v>283</v>
      </c>
      <c r="AB23" s="90" t="s">
        <v>296</v>
      </c>
      <c r="AC23" s="90" t="s">
        <v>5</v>
      </c>
      <c r="AD23" s="103"/>
      <c r="AE23" s="103"/>
      <c r="AF23" s="103"/>
      <c r="AG23" s="103"/>
      <c r="AH23" s="103" t="s">
        <v>311</v>
      </c>
    </row>
    <row r="24" spans="1:34" ht="50.25" customHeight="1" thickBot="1" x14ac:dyDescent="0.3">
      <c r="A24" s="89"/>
      <c r="B24" s="89"/>
      <c r="C24" s="89"/>
      <c r="D24" s="90"/>
      <c r="E24" s="90"/>
      <c r="F24" s="90"/>
      <c r="G24" s="90"/>
      <c r="H24" s="4" t="s">
        <v>67</v>
      </c>
      <c r="I24" s="97" t="s">
        <v>33</v>
      </c>
      <c r="J24" s="90"/>
      <c r="K24" s="90" t="s">
        <v>253</v>
      </c>
      <c r="L24" s="90" t="s">
        <v>276</v>
      </c>
      <c r="M24" s="90" t="s">
        <v>277</v>
      </c>
      <c r="N24" s="90" t="s">
        <v>278</v>
      </c>
      <c r="O24" s="97">
        <v>2</v>
      </c>
      <c r="P24" s="90">
        <v>1</v>
      </c>
      <c r="Q24" s="91">
        <f t="shared" si="0"/>
        <v>2</v>
      </c>
      <c r="R24" s="90" t="str">
        <f t="shared" si="1"/>
        <v>BAJO</v>
      </c>
      <c r="S24" s="90">
        <v>100</v>
      </c>
      <c r="T24" s="91">
        <f t="shared" si="5"/>
        <v>200</v>
      </c>
      <c r="U24" s="91" t="str">
        <f t="shared" si="3"/>
        <v>II</v>
      </c>
      <c r="V24" s="90" t="str">
        <f t="shared" si="2"/>
        <v>ACEPTABLE CON CONTROL ESPECIFICO</v>
      </c>
      <c r="W24" s="90">
        <v>1</v>
      </c>
      <c r="X24" s="90">
        <v>1</v>
      </c>
      <c r="Y24" s="90">
        <v>1</v>
      </c>
      <c r="Z24" s="90">
        <f t="shared" si="4"/>
        <v>3</v>
      </c>
      <c r="AA24" s="90">
        <v>0</v>
      </c>
      <c r="AB24" s="90" t="s">
        <v>297</v>
      </c>
      <c r="AC24" s="90" t="s">
        <v>5</v>
      </c>
      <c r="AD24" s="103"/>
      <c r="AE24" s="103"/>
      <c r="AF24" s="103" t="s">
        <v>314</v>
      </c>
      <c r="AG24" s="103" t="s">
        <v>312</v>
      </c>
      <c r="AH24" s="103" t="s">
        <v>313</v>
      </c>
    </row>
    <row r="3428" spans="1:8" x14ac:dyDescent="0.25">
      <c r="C3428" s="88" t="s">
        <v>219</v>
      </c>
      <c r="D3428" s="88" t="s">
        <v>220</v>
      </c>
      <c r="E3428" s="88" t="s">
        <v>221</v>
      </c>
      <c r="F3428" s="88" t="s">
        <v>4</v>
      </c>
    </row>
    <row r="3429" spans="1:8" x14ac:dyDescent="0.25">
      <c r="A3429" s="92" t="s">
        <v>34</v>
      </c>
      <c r="B3429" s="93" t="s">
        <v>27</v>
      </c>
      <c r="C3429" s="88">
        <v>10</v>
      </c>
      <c r="D3429" s="88">
        <v>4</v>
      </c>
      <c r="E3429" s="88">
        <v>100</v>
      </c>
      <c r="F3429" s="88" t="s">
        <v>5</v>
      </c>
    </row>
    <row r="3430" spans="1:8" x14ac:dyDescent="0.25">
      <c r="A3430" s="92" t="s">
        <v>41</v>
      </c>
      <c r="B3430" s="93" t="s">
        <v>28</v>
      </c>
      <c r="C3430" s="88">
        <v>6</v>
      </c>
      <c r="D3430" s="88">
        <v>3</v>
      </c>
      <c r="E3430" s="88">
        <v>60</v>
      </c>
    </row>
    <row r="3431" spans="1:8" x14ac:dyDescent="0.25">
      <c r="A3431" s="92" t="s">
        <v>48</v>
      </c>
      <c r="B3431" s="93" t="s">
        <v>29</v>
      </c>
      <c r="C3431" s="88">
        <v>2</v>
      </c>
      <c r="D3431" s="88">
        <v>2</v>
      </c>
      <c r="E3431" s="88">
        <v>25</v>
      </c>
    </row>
    <row r="3432" spans="1:8" x14ac:dyDescent="0.25">
      <c r="A3432" s="92" t="s">
        <v>55</v>
      </c>
      <c r="B3432" s="93" t="s">
        <v>30</v>
      </c>
      <c r="C3432" s="88">
        <v>0</v>
      </c>
      <c r="D3432" s="88">
        <v>1</v>
      </c>
      <c r="E3432" s="88">
        <v>10</v>
      </c>
    </row>
    <row r="3433" spans="1:8" ht="24" x14ac:dyDescent="0.25">
      <c r="A3433" s="92" t="s">
        <v>62</v>
      </c>
      <c r="B3433" s="93" t="s">
        <v>31</v>
      </c>
      <c r="C3433" s="94" t="s">
        <v>228</v>
      </c>
      <c r="D3433" s="94"/>
      <c r="E3433" s="95"/>
      <c r="F3433" s="94"/>
      <c r="G3433" s="94"/>
      <c r="H3433" s="94"/>
    </row>
    <row r="3434" spans="1:8" ht="24" x14ac:dyDescent="0.25">
      <c r="A3434" s="92" t="s">
        <v>68</v>
      </c>
      <c r="B3434" s="93" t="s">
        <v>32</v>
      </c>
      <c r="C3434" s="94">
        <v>4</v>
      </c>
      <c r="D3434" s="94"/>
      <c r="E3434" s="95"/>
      <c r="F3434" s="94"/>
      <c r="G3434" s="95"/>
      <c r="H3434" s="94"/>
    </row>
    <row r="3435" spans="1:8" ht="24" x14ac:dyDescent="0.25">
      <c r="A3435" s="92" t="s">
        <v>73</v>
      </c>
      <c r="B3435" s="93" t="s">
        <v>33</v>
      </c>
      <c r="C3435" s="122">
        <v>3</v>
      </c>
      <c r="D3435" s="95"/>
      <c r="E3435" s="95"/>
      <c r="F3435" s="94"/>
      <c r="G3435" s="95"/>
      <c r="H3435" s="94"/>
    </row>
    <row r="3436" spans="1:8" ht="24" x14ac:dyDescent="0.25">
      <c r="A3436" s="92" t="s">
        <v>76</v>
      </c>
      <c r="B3436" s="92"/>
      <c r="C3436" s="122">
        <v>2</v>
      </c>
      <c r="D3436" s="95"/>
      <c r="E3436" s="95"/>
      <c r="F3436" s="94"/>
      <c r="G3436" s="95"/>
      <c r="H3436" s="94"/>
    </row>
    <row r="3437" spans="1:8" ht="48" x14ac:dyDescent="0.25">
      <c r="A3437" s="92" t="s">
        <v>35</v>
      </c>
      <c r="B3437" s="96"/>
      <c r="C3437" s="88">
        <v>1</v>
      </c>
    </row>
    <row r="3438" spans="1:8" ht="48" x14ac:dyDescent="0.25">
      <c r="A3438" s="92" t="s">
        <v>42</v>
      </c>
      <c r="B3438" s="96"/>
      <c r="C3438" s="88">
        <v>0</v>
      </c>
    </row>
    <row r="3439" spans="1:8" ht="60" x14ac:dyDescent="0.25">
      <c r="A3439" s="92" t="s">
        <v>49</v>
      </c>
      <c r="B3439" s="96"/>
    </row>
    <row r="3440" spans="1:8" ht="36" x14ac:dyDescent="0.25">
      <c r="A3440" s="92" t="s">
        <v>56</v>
      </c>
      <c r="B3440" s="96"/>
    </row>
    <row r="3441" spans="1:2" ht="48" x14ac:dyDescent="0.25">
      <c r="A3441" s="92" t="s">
        <v>63</v>
      </c>
      <c r="B3441" s="96"/>
    </row>
    <row r="3442" spans="1:2" ht="60" x14ac:dyDescent="0.25">
      <c r="A3442" s="92" t="s">
        <v>69</v>
      </c>
      <c r="B3442" s="96"/>
    </row>
    <row r="3443" spans="1:2" ht="96" x14ac:dyDescent="0.25">
      <c r="A3443" s="92" t="s">
        <v>74</v>
      </c>
      <c r="B3443" s="96"/>
    </row>
    <row r="3444" spans="1:2" ht="36" x14ac:dyDescent="0.25">
      <c r="A3444" s="92" t="s">
        <v>36</v>
      </c>
      <c r="B3444" s="96"/>
    </row>
    <row r="3445" spans="1:2" x14ac:dyDescent="0.25">
      <c r="A3445" s="92" t="s">
        <v>43</v>
      </c>
      <c r="B3445" s="96"/>
    </row>
    <row r="3446" spans="1:2" ht="36" x14ac:dyDescent="0.25">
      <c r="A3446" s="92" t="s">
        <v>50</v>
      </c>
      <c r="B3446" s="96"/>
    </row>
    <row r="3447" spans="1:2" ht="24" x14ac:dyDescent="0.25">
      <c r="A3447" s="92" t="s">
        <v>57</v>
      </c>
      <c r="B3447" s="96"/>
    </row>
    <row r="3448" spans="1:2" ht="36" x14ac:dyDescent="0.25">
      <c r="A3448" s="92" t="s">
        <v>64</v>
      </c>
      <c r="B3448" s="96"/>
    </row>
    <row r="3449" spans="1:2" ht="24" x14ac:dyDescent="0.25">
      <c r="A3449" s="92" t="s">
        <v>70</v>
      </c>
      <c r="B3449" s="96"/>
    </row>
    <row r="3450" spans="1:2" ht="192" x14ac:dyDescent="0.25">
      <c r="A3450" s="92" t="s">
        <v>37</v>
      </c>
      <c r="B3450" s="96"/>
    </row>
    <row r="3451" spans="1:2" ht="156" x14ac:dyDescent="0.25">
      <c r="A3451" s="92" t="s">
        <v>44</v>
      </c>
      <c r="B3451" s="96"/>
    </row>
    <row r="3452" spans="1:2" ht="120" x14ac:dyDescent="0.25">
      <c r="A3452" s="92" t="s">
        <v>51</v>
      </c>
      <c r="B3452" s="96"/>
    </row>
    <row r="3453" spans="1:2" ht="168" x14ac:dyDescent="0.25">
      <c r="A3453" s="92" t="s">
        <v>58</v>
      </c>
      <c r="B3453" s="96"/>
    </row>
    <row r="3454" spans="1:2" ht="228" x14ac:dyDescent="0.25">
      <c r="A3454" s="92" t="s">
        <v>65</v>
      </c>
      <c r="B3454" s="96"/>
    </row>
    <row r="3455" spans="1:2" ht="96" x14ac:dyDescent="0.25">
      <c r="A3455" s="92" t="s">
        <v>71</v>
      </c>
      <c r="B3455" s="96"/>
    </row>
    <row r="3456" spans="1:2" ht="72" x14ac:dyDescent="0.25">
      <c r="A3456" s="92" t="s">
        <v>38</v>
      </c>
      <c r="B3456" s="96"/>
    </row>
    <row r="3457" spans="1:2" x14ac:dyDescent="0.25">
      <c r="A3457" s="92" t="s">
        <v>45</v>
      </c>
      <c r="B3457" s="96"/>
    </row>
    <row r="3458" spans="1:2" ht="24" x14ac:dyDescent="0.25">
      <c r="A3458" s="92" t="s">
        <v>52</v>
      </c>
      <c r="B3458" s="96"/>
    </row>
    <row r="3459" spans="1:2" ht="24" x14ac:dyDescent="0.25">
      <c r="A3459" s="92" t="s">
        <v>59</v>
      </c>
      <c r="B3459" s="96"/>
    </row>
    <row r="3460" spans="1:2" ht="144" x14ac:dyDescent="0.25">
      <c r="A3460" s="92" t="s">
        <v>39</v>
      </c>
      <c r="B3460" s="96"/>
    </row>
    <row r="3461" spans="1:2" ht="48" x14ac:dyDescent="0.25">
      <c r="A3461" s="92" t="s">
        <v>46</v>
      </c>
      <c r="B3461" s="96"/>
    </row>
    <row r="3462" spans="1:2" ht="204" x14ac:dyDescent="0.25">
      <c r="A3462" s="92" t="s">
        <v>53</v>
      </c>
      <c r="B3462" s="96"/>
    </row>
    <row r="3463" spans="1:2" ht="60" x14ac:dyDescent="0.25">
      <c r="A3463" s="92" t="s">
        <v>60</v>
      </c>
      <c r="B3463" s="96"/>
    </row>
    <row r="3464" spans="1:2" ht="24" x14ac:dyDescent="0.25">
      <c r="A3464" s="92" t="s">
        <v>66</v>
      </c>
      <c r="B3464" s="96"/>
    </row>
    <row r="3465" spans="1:2" ht="84" x14ac:dyDescent="0.25">
      <c r="A3465" s="92" t="s">
        <v>72</v>
      </c>
      <c r="B3465" s="96"/>
    </row>
    <row r="3466" spans="1:2" ht="24" x14ac:dyDescent="0.25">
      <c r="A3466" s="92" t="s">
        <v>75</v>
      </c>
      <c r="B3466" s="96"/>
    </row>
    <row r="3467" spans="1:2" ht="24" x14ac:dyDescent="0.25">
      <c r="A3467" s="92" t="s">
        <v>77</v>
      </c>
      <c r="B3467" s="96"/>
    </row>
    <row r="3468" spans="1:2" x14ac:dyDescent="0.25">
      <c r="A3468" s="92" t="s">
        <v>40</v>
      </c>
      <c r="B3468" s="96"/>
    </row>
    <row r="3469" spans="1:2" x14ac:dyDescent="0.25">
      <c r="A3469" s="92" t="s">
        <v>47</v>
      </c>
      <c r="B3469" s="96"/>
    </row>
    <row r="3470" spans="1:2" x14ac:dyDescent="0.25">
      <c r="A3470" s="92" t="s">
        <v>54</v>
      </c>
      <c r="B3470" s="96"/>
    </row>
    <row r="3471" spans="1:2" x14ac:dyDescent="0.25">
      <c r="A3471" s="92" t="s">
        <v>61</v>
      </c>
      <c r="B3471" s="96"/>
    </row>
    <row r="3472" spans="1:2" ht="48" x14ac:dyDescent="0.25">
      <c r="A3472" s="92" t="s">
        <v>67</v>
      </c>
      <c r="B3472" s="96"/>
    </row>
    <row r="3473" spans="1:2" x14ac:dyDescent="0.25">
      <c r="A3473" s="96"/>
      <c r="B3473" s="96"/>
    </row>
  </sheetData>
  <sheetProtection formatCells="0" formatColumns="0" formatRows="0" insertColumns="0" insertRows="0" insertHyperlinks="0" deleteColumns="0" deleteRows="0" sort="0" autoFilter="0" pivotTables="0"/>
  <mergeCells count="20">
    <mergeCell ref="A4:B4"/>
    <mergeCell ref="C4:D4"/>
    <mergeCell ref="A5:B5"/>
    <mergeCell ref="C5:D5"/>
    <mergeCell ref="A1:AH1"/>
    <mergeCell ref="A2:AH2"/>
    <mergeCell ref="E7:E8"/>
    <mergeCell ref="J7:K7"/>
    <mergeCell ref="L7:N7"/>
    <mergeCell ref="AA7:AC7"/>
    <mergeCell ref="A7:A8"/>
    <mergeCell ref="C7:C8"/>
    <mergeCell ref="B7:B8"/>
    <mergeCell ref="D7:D8"/>
    <mergeCell ref="F7:G7"/>
    <mergeCell ref="H7:I7"/>
    <mergeCell ref="O7:U7"/>
    <mergeCell ref="AD7:AH7"/>
    <mergeCell ref="W7:Z7"/>
    <mergeCell ref="A3:B3"/>
  </mergeCells>
  <conditionalFormatting sqref="R9:R24">
    <cfRule type="cellIs" dxfId="7" priority="6" operator="between">
      <formula>"MUY ALTO"</formula>
      <formula>"MUY ALTO"</formula>
    </cfRule>
    <cfRule type="cellIs" dxfId="6" priority="8" operator="between">
      <formula>"ALTO"</formula>
      <formula>"ALTO"</formula>
    </cfRule>
    <cfRule type="cellIs" dxfId="5" priority="10" operator="between">
      <formula>"MEDIO"</formula>
      <formula>"MEDIO"</formula>
    </cfRule>
    <cfRule type="cellIs" dxfId="4" priority="11" operator="between">
      <formula>"BAJO"</formula>
      <formula>"BAJO"</formula>
    </cfRule>
  </conditionalFormatting>
  <conditionalFormatting sqref="V9:V24">
    <cfRule type="containsText" dxfId="3" priority="3" operator="containsText" text="NO ACEPTABLE">
      <formula>NOT(ISERROR(SEARCH("NO ACEPTABLE",V9)))</formula>
    </cfRule>
    <cfRule type="containsText" dxfId="2" priority="4" operator="containsText" text="ACEPTABLE">
      <formula>NOT(ISERROR(SEARCH("ACEPTABLE",V9)))</formula>
    </cfRule>
    <cfRule type="containsText" dxfId="1" priority="5" operator="containsText" text="MEJORABLE">
      <formula>NOT(ISERROR(SEARCH("MEJORABLE",V9)))</formula>
    </cfRule>
  </conditionalFormatting>
  <conditionalFormatting sqref="V9:V14">
    <cfRule type="containsText" dxfId="0" priority="1" operator="containsText" text="ACEPTABLE CON CONTROL ESPECIFICO">
      <formula>NOT(ISERROR(SEARCH("ACEPTABLE CON CONTROL ESPECIFICO",V9)))</formula>
    </cfRule>
  </conditionalFormatting>
  <dataValidations count="6">
    <dataValidation type="list" allowBlank="1" showInputMessage="1" showErrorMessage="1" sqref="H9:H24" xr:uid="{00000000-0002-0000-0000-000000000000}">
      <formula1>$A$3429:$A$3472</formula1>
    </dataValidation>
    <dataValidation type="list" allowBlank="1" showInputMessage="1" showErrorMessage="1" sqref="I9:I24" xr:uid="{00000000-0002-0000-0000-000001000000}">
      <formula1>$B$3429:$B$3435</formula1>
    </dataValidation>
    <dataValidation type="list" allowBlank="1" showInputMessage="1" showErrorMessage="1" sqref="P9:P24" xr:uid="{00000000-0002-0000-0000-000002000000}">
      <formula1>$D$3429:$D$3432</formula1>
    </dataValidation>
    <dataValidation type="list" allowBlank="1" showInputMessage="1" showErrorMessage="1" sqref="S9:S24" xr:uid="{00000000-0002-0000-0000-000003000000}">
      <formula1>$E$3429:$E$3432</formula1>
    </dataValidation>
    <dataValidation type="list" allowBlank="1" showInputMessage="1" showErrorMessage="1" sqref="AC9:AC24" xr:uid="{00000000-0002-0000-0000-000004000000}">
      <formula1>$F$3428:$F$3429</formula1>
    </dataValidation>
    <dataValidation type="list" allowBlank="1" showInputMessage="1" showErrorMessage="1" sqref="O9:O24" xr:uid="{00000000-0002-0000-0000-000005000000}">
      <formula1>$C$3429:$C$3438</formula1>
    </dataValidation>
  </dataValidations>
  <pageMargins left="0.70866141732283472" right="0.70866141732283472" top="0.74803149606299213" bottom="0.74803149606299213" header="0.31496062992125984" footer="0.31496062992125984"/>
  <pageSetup scale="33" orientation="landscape" horizontalDpi="300" verticalDpi="300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25"/>
  <sheetViews>
    <sheetView showGridLines="0" zoomScale="62" zoomScaleNormal="62" zoomScalePageLayoutView="62" workbookViewId="0">
      <selection activeCell="E9" sqref="E9"/>
    </sheetView>
  </sheetViews>
  <sheetFormatPr baseColWidth="10" defaultRowHeight="12.75" x14ac:dyDescent="0.2"/>
  <cols>
    <col min="1" max="1" width="10.85546875" style="1"/>
    <col min="2" max="2" width="17.42578125" style="1" customWidth="1"/>
    <col min="3" max="3" width="27.7109375" style="1" customWidth="1"/>
    <col min="4" max="4" width="22" style="1" customWidth="1"/>
    <col min="5" max="5" width="34.140625" style="1" customWidth="1"/>
    <col min="6" max="6" width="36.7109375" style="1" customWidth="1"/>
    <col min="7" max="7" width="24.140625" style="1" customWidth="1"/>
    <col min="8" max="257" width="10.85546875" style="1"/>
    <col min="258" max="258" width="17.42578125" style="1" customWidth="1"/>
    <col min="259" max="259" width="27.7109375" style="1" customWidth="1"/>
    <col min="260" max="260" width="22" style="1" customWidth="1"/>
    <col min="261" max="261" width="34.140625" style="1" customWidth="1"/>
    <col min="262" max="262" width="36.7109375" style="1" customWidth="1"/>
    <col min="263" max="263" width="24.140625" style="1" customWidth="1"/>
    <col min="264" max="513" width="10.85546875" style="1"/>
    <col min="514" max="514" width="17.42578125" style="1" customWidth="1"/>
    <col min="515" max="515" width="27.7109375" style="1" customWidth="1"/>
    <col min="516" max="516" width="22" style="1" customWidth="1"/>
    <col min="517" max="517" width="34.140625" style="1" customWidth="1"/>
    <col min="518" max="518" width="36.7109375" style="1" customWidth="1"/>
    <col min="519" max="519" width="24.140625" style="1" customWidth="1"/>
    <col min="520" max="769" width="10.85546875" style="1"/>
    <col min="770" max="770" width="17.42578125" style="1" customWidth="1"/>
    <col min="771" max="771" width="27.7109375" style="1" customWidth="1"/>
    <col min="772" max="772" width="22" style="1" customWidth="1"/>
    <col min="773" max="773" width="34.140625" style="1" customWidth="1"/>
    <col min="774" max="774" width="36.7109375" style="1" customWidth="1"/>
    <col min="775" max="775" width="24.140625" style="1" customWidth="1"/>
    <col min="776" max="1025" width="10.85546875" style="1"/>
    <col min="1026" max="1026" width="17.42578125" style="1" customWidth="1"/>
    <col min="1027" max="1027" width="27.7109375" style="1" customWidth="1"/>
    <col min="1028" max="1028" width="22" style="1" customWidth="1"/>
    <col min="1029" max="1029" width="34.140625" style="1" customWidth="1"/>
    <col min="1030" max="1030" width="36.7109375" style="1" customWidth="1"/>
    <col min="1031" max="1031" width="24.140625" style="1" customWidth="1"/>
    <col min="1032" max="1281" width="10.85546875" style="1"/>
    <col min="1282" max="1282" width="17.42578125" style="1" customWidth="1"/>
    <col min="1283" max="1283" width="27.7109375" style="1" customWidth="1"/>
    <col min="1284" max="1284" width="22" style="1" customWidth="1"/>
    <col min="1285" max="1285" width="34.140625" style="1" customWidth="1"/>
    <col min="1286" max="1286" width="36.7109375" style="1" customWidth="1"/>
    <col min="1287" max="1287" width="24.140625" style="1" customWidth="1"/>
    <col min="1288" max="1537" width="10.85546875" style="1"/>
    <col min="1538" max="1538" width="17.42578125" style="1" customWidth="1"/>
    <col min="1539" max="1539" width="27.7109375" style="1" customWidth="1"/>
    <col min="1540" max="1540" width="22" style="1" customWidth="1"/>
    <col min="1541" max="1541" width="34.140625" style="1" customWidth="1"/>
    <col min="1542" max="1542" width="36.7109375" style="1" customWidth="1"/>
    <col min="1543" max="1543" width="24.140625" style="1" customWidth="1"/>
    <col min="1544" max="1793" width="10.85546875" style="1"/>
    <col min="1794" max="1794" width="17.42578125" style="1" customWidth="1"/>
    <col min="1795" max="1795" width="27.7109375" style="1" customWidth="1"/>
    <col min="1796" max="1796" width="22" style="1" customWidth="1"/>
    <col min="1797" max="1797" width="34.140625" style="1" customWidth="1"/>
    <col min="1798" max="1798" width="36.7109375" style="1" customWidth="1"/>
    <col min="1799" max="1799" width="24.140625" style="1" customWidth="1"/>
    <col min="1800" max="2049" width="10.85546875" style="1"/>
    <col min="2050" max="2050" width="17.42578125" style="1" customWidth="1"/>
    <col min="2051" max="2051" width="27.7109375" style="1" customWidth="1"/>
    <col min="2052" max="2052" width="22" style="1" customWidth="1"/>
    <col min="2053" max="2053" width="34.140625" style="1" customWidth="1"/>
    <col min="2054" max="2054" width="36.7109375" style="1" customWidth="1"/>
    <col min="2055" max="2055" width="24.140625" style="1" customWidth="1"/>
    <col min="2056" max="2305" width="10.85546875" style="1"/>
    <col min="2306" max="2306" width="17.42578125" style="1" customWidth="1"/>
    <col min="2307" max="2307" width="27.7109375" style="1" customWidth="1"/>
    <col min="2308" max="2308" width="22" style="1" customWidth="1"/>
    <col min="2309" max="2309" width="34.140625" style="1" customWidth="1"/>
    <col min="2310" max="2310" width="36.7109375" style="1" customWidth="1"/>
    <col min="2311" max="2311" width="24.140625" style="1" customWidth="1"/>
    <col min="2312" max="2561" width="10.85546875" style="1"/>
    <col min="2562" max="2562" width="17.42578125" style="1" customWidth="1"/>
    <col min="2563" max="2563" width="27.7109375" style="1" customWidth="1"/>
    <col min="2564" max="2564" width="22" style="1" customWidth="1"/>
    <col min="2565" max="2565" width="34.140625" style="1" customWidth="1"/>
    <col min="2566" max="2566" width="36.7109375" style="1" customWidth="1"/>
    <col min="2567" max="2567" width="24.140625" style="1" customWidth="1"/>
    <col min="2568" max="2817" width="10.85546875" style="1"/>
    <col min="2818" max="2818" width="17.42578125" style="1" customWidth="1"/>
    <col min="2819" max="2819" width="27.7109375" style="1" customWidth="1"/>
    <col min="2820" max="2820" width="22" style="1" customWidth="1"/>
    <col min="2821" max="2821" width="34.140625" style="1" customWidth="1"/>
    <col min="2822" max="2822" width="36.7109375" style="1" customWidth="1"/>
    <col min="2823" max="2823" width="24.140625" style="1" customWidth="1"/>
    <col min="2824" max="3073" width="10.85546875" style="1"/>
    <col min="3074" max="3074" width="17.42578125" style="1" customWidth="1"/>
    <col min="3075" max="3075" width="27.7109375" style="1" customWidth="1"/>
    <col min="3076" max="3076" width="22" style="1" customWidth="1"/>
    <col min="3077" max="3077" width="34.140625" style="1" customWidth="1"/>
    <col min="3078" max="3078" width="36.7109375" style="1" customWidth="1"/>
    <col min="3079" max="3079" width="24.140625" style="1" customWidth="1"/>
    <col min="3080" max="3329" width="10.85546875" style="1"/>
    <col min="3330" max="3330" width="17.42578125" style="1" customWidth="1"/>
    <col min="3331" max="3331" width="27.7109375" style="1" customWidth="1"/>
    <col min="3332" max="3332" width="22" style="1" customWidth="1"/>
    <col min="3333" max="3333" width="34.140625" style="1" customWidth="1"/>
    <col min="3334" max="3334" width="36.7109375" style="1" customWidth="1"/>
    <col min="3335" max="3335" width="24.140625" style="1" customWidth="1"/>
    <col min="3336" max="3585" width="10.85546875" style="1"/>
    <col min="3586" max="3586" width="17.42578125" style="1" customWidth="1"/>
    <col min="3587" max="3587" width="27.7109375" style="1" customWidth="1"/>
    <col min="3588" max="3588" width="22" style="1" customWidth="1"/>
    <col min="3589" max="3589" width="34.140625" style="1" customWidth="1"/>
    <col min="3590" max="3590" width="36.7109375" style="1" customWidth="1"/>
    <col min="3591" max="3591" width="24.140625" style="1" customWidth="1"/>
    <col min="3592" max="3841" width="10.85546875" style="1"/>
    <col min="3842" max="3842" width="17.42578125" style="1" customWidth="1"/>
    <col min="3843" max="3843" width="27.7109375" style="1" customWidth="1"/>
    <col min="3844" max="3844" width="22" style="1" customWidth="1"/>
    <col min="3845" max="3845" width="34.140625" style="1" customWidth="1"/>
    <col min="3846" max="3846" width="36.7109375" style="1" customWidth="1"/>
    <col min="3847" max="3847" width="24.140625" style="1" customWidth="1"/>
    <col min="3848" max="4097" width="10.85546875" style="1"/>
    <col min="4098" max="4098" width="17.42578125" style="1" customWidth="1"/>
    <col min="4099" max="4099" width="27.7109375" style="1" customWidth="1"/>
    <col min="4100" max="4100" width="22" style="1" customWidth="1"/>
    <col min="4101" max="4101" width="34.140625" style="1" customWidth="1"/>
    <col min="4102" max="4102" width="36.7109375" style="1" customWidth="1"/>
    <col min="4103" max="4103" width="24.140625" style="1" customWidth="1"/>
    <col min="4104" max="4353" width="10.85546875" style="1"/>
    <col min="4354" max="4354" width="17.42578125" style="1" customWidth="1"/>
    <col min="4355" max="4355" width="27.7109375" style="1" customWidth="1"/>
    <col min="4356" max="4356" width="22" style="1" customWidth="1"/>
    <col min="4357" max="4357" width="34.140625" style="1" customWidth="1"/>
    <col min="4358" max="4358" width="36.7109375" style="1" customWidth="1"/>
    <col min="4359" max="4359" width="24.140625" style="1" customWidth="1"/>
    <col min="4360" max="4609" width="10.85546875" style="1"/>
    <col min="4610" max="4610" width="17.42578125" style="1" customWidth="1"/>
    <col min="4611" max="4611" width="27.7109375" style="1" customWidth="1"/>
    <col min="4612" max="4612" width="22" style="1" customWidth="1"/>
    <col min="4613" max="4613" width="34.140625" style="1" customWidth="1"/>
    <col min="4614" max="4614" width="36.7109375" style="1" customWidth="1"/>
    <col min="4615" max="4615" width="24.140625" style="1" customWidth="1"/>
    <col min="4616" max="4865" width="10.85546875" style="1"/>
    <col min="4866" max="4866" width="17.42578125" style="1" customWidth="1"/>
    <col min="4867" max="4867" width="27.7109375" style="1" customWidth="1"/>
    <col min="4868" max="4868" width="22" style="1" customWidth="1"/>
    <col min="4869" max="4869" width="34.140625" style="1" customWidth="1"/>
    <col min="4870" max="4870" width="36.7109375" style="1" customWidth="1"/>
    <col min="4871" max="4871" width="24.140625" style="1" customWidth="1"/>
    <col min="4872" max="5121" width="10.85546875" style="1"/>
    <col min="5122" max="5122" width="17.42578125" style="1" customWidth="1"/>
    <col min="5123" max="5123" width="27.7109375" style="1" customWidth="1"/>
    <col min="5124" max="5124" width="22" style="1" customWidth="1"/>
    <col min="5125" max="5125" width="34.140625" style="1" customWidth="1"/>
    <col min="5126" max="5126" width="36.7109375" style="1" customWidth="1"/>
    <col min="5127" max="5127" width="24.140625" style="1" customWidth="1"/>
    <col min="5128" max="5377" width="10.85546875" style="1"/>
    <col min="5378" max="5378" width="17.42578125" style="1" customWidth="1"/>
    <col min="5379" max="5379" width="27.7109375" style="1" customWidth="1"/>
    <col min="5380" max="5380" width="22" style="1" customWidth="1"/>
    <col min="5381" max="5381" width="34.140625" style="1" customWidth="1"/>
    <col min="5382" max="5382" width="36.7109375" style="1" customWidth="1"/>
    <col min="5383" max="5383" width="24.140625" style="1" customWidth="1"/>
    <col min="5384" max="5633" width="10.85546875" style="1"/>
    <col min="5634" max="5634" width="17.42578125" style="1" customWidth="1"/>
    <col min="5635" max="5635" width="27.7109375" style="1" customWidth="1"/>
    <col min="5636" max="5636" width="22" style="1" customWidth="1"/>
    <col min="5637" max="5637" width="34.140625" style="1" customWidth="1"/>
    <col min="5638" max="5638" width="36.7109375" style="1" customWidth="1"/>
    <col min="5639" max="5639" width="24.140625" style="1" customWidth="1"/>
    <col min="5640" max="5889" width="10.85546875" style="1"/>
    <col min="5890" max="5890" width="17.42578125" style="1" customWidth="1"/>
    <col min="5891" max="5891" width="27.7109375" style="1" customWidth="1"/>
    <col min="5892" max="5892" width="22" style="1" customWidth="1"/>
    <col min="5893" max="5893" width="34.140625" style="1" customWidth="1"/>
    <col min="5894" max="5894" width="36.7109375" style="1" customWidth="1"/>
    <col min="5895" max="5895" width="24.140625" style="1" customWidth="1"/>
    <col min="5896" max="6145" width="10.85546875" style="1"/>
    <col min="6146" max="6146" width="17.42578125" style="1" customWidth="1"/>
    <col min="6147" max="6147" width="27.7109375" style="1" customWidth="1"/>
    <col min="6148" max="6148" width="22" style="1" customWidth="1"/>
    <col min="6149" max="6149" width="34.140625" style="1" customWidth="1"/>
    <col min="6150" max="6150" width="36.7109375" style="1" customWidth="1"/>
    <col min="6151" max="6151" width="24.140625" style="1" customWidth="1"/>
    <col min="6152" max="6401" width="10.85546875" style="1"/>
    <col min="6402" max="6402" width="17.42578125" style="1" customWidth="1"/>
    <col min="6403" max="6403" width="27.7109375" style="1" customWidth="1"/>
    <col min="6404" max="6404" width="22" style="1" customWidth="1"/>
    <col min="6405" max="6405" width="34.140625" style="1" customWidth="1"/>
    <col min="6406" max="6406" width="36.7109375" style="1" customWidth="1"/>
    <col min="6407" max="6407" width="24.140625" style="1" customWidth="1"/>
    <col min="6408" max="6657" width="10.85546875" style="1"/>
    <col min="6658" max="6658" width="17.42578125" style="1" customWidth="1"/>
    <col min="6659" max="6659" width="27.7109375" style="1" customWidth="1"/>
    <col min="6660" max="6660" width="22" style="1" customWidth="1"/>
    <col min="6661" max="6661" width="34.140625" style="1" customWidth="1"/>
    <col min="6662" max="6662" width="36.7109375" style="1" customWidth="1"/>
    <col min="6663" max="6663" width="24.140625" style="1" customWidth="1"/>
    <col min="6664" max="6913" width="10.85546875" style="1"/>
    <col min="6914" max="6914" width="17.42578125" style="1" customWidth="1"/>
    <col min="6915" max="6915" width="27.7109375" style="1" customWidth="1"/>
    <col min="6916" max="6916" width="22" style="1" customWidth="1"/>
    <col min="6917" max="6917" width="34.140625" style="1" customWidth="1"/>
    <col min="6918" max="6918" width="36.7109375" style="1" customWidth="1"/>
    <col min="6919" max="6919" width="24.140625" style="1" customWidth="1"/>
    <col min="6920" max="7169" width="10.85546875" style="1"/>
    <col min="7170" max="7170" width="17.42578125" style="1" customWidth="1"/>
    <col min="7171" max="7171" width="27.7109375" style="1" customWidth="1"/>
    <col min="7172" max="7172" width="22" style="1" customWidth="1"/>
    <col min="7173" max="7173" width="34.140625" style="1" customWidth="1"/>
    <col min="7174" max="7174" width="36.7109375" style="1" customWidth="1"/>
    <col min="7175" max="7175" width="24.140625" style="1" customWidth="1"/>
    <col min="7176" max="7425" width="10.85546875" style="1"/>
    <col min="7426" max="7426" width="17.42578125" style="1" customWidth="1"/>
    <col min="7427" max="7427" width="27.7109375" style="1" customWidth="1"/>
    <col min="7428" max="7428" width="22" style="1" customWidth="1"/>
    <col min="7429" max="7429" width="34.140625" style="1" customWidth="1"/>
    <col min="7430" max="7430" width="36.7109375" style="1" customWidth="1"/>
    <col min="7431" max="7431" width="24.140625" style="1" customWidth="1"/>
    <col min="7432" max="7681" width="10.85546875" style="1"/>
    <col min="7682" max="7682" width="17.42578125" style="1" customWidth="1"/>
    <col min="7683" max="7683" width="27.7109375" style="1" customWidth="1"/>
    <col min="7684" max="7684" width="22" style="1" customWidth="1"/>
    <col min="7685" max="7685" width="34.140625" style="1" customWidth="1"/>
    <col min="7686" max="7686" width="36.7109375" style="1" customWidth="1"/>
    <col min="7687" max="7687" width="24.140625" style="1" customWidth="1"/>
    <col min="7688" max="7937" width="10.85546875" style="1"/>
    <col min="7938" max="7938" width="17.42578125" style="1" customWidth="1"/>
    <col min="7939" max="7939" width="27.7109375" style="1" customWidth="1"/>
    <col min="7940" max="7940" width="22" style="1" customWidth="1"/>
    <col min="7941" max="7941" width="34.140625" style="1" customWidth="1"/>
    <col min="7942" max="7942" width="36.7109375" style="1" customWidth="1"/>
    <col min="7943" max="7943" width="24.140625" style="1" customWidth="1"/>
    <col min="7944" max="8193" width="10.85546875" style="1"/>
    <col min="8194" max="8194" width="17.42578125" style="1" customWidth="1"/>
    <col min="8195" max="8195" width="27.7109375" style="1" customWidth="1"/>
    <col min="8196" max="8196" width="22" style="1" customWidth="1"/>
    <col min="8197" max="8197" width="34.140625" style="1" customWidth="1"/>
    <col min="8198" max="8198" width="36.7109375" style="1" customWidth="1"/>
    <col min="8199" max="8199" width="24.140625" style="1" customWidth="1"/>
    <col min="8200" max="8449" width="10.85546875" style="1"/>
    <col min="8450" max="8450" width="17.42578125" style="1" customWidth="1"/>
    <col min="8451" max="8451" width="27.7109375" style="1" customWidth="1"/>
    <col min="8452" max="8452" width="22" style="1" customWidth="1"/>
    <col min="8453" max="8453" width="34.140625" style="1" customWidth="1"/>
    <col min="8454" max="8454" width="36.7109375" style="1" customWidth="1"/>
    <col min="8455" max="8455" width="24.140625" style="1" customWidth="1"/>
    <col min="8456" max="8705" width="10.85546875" style="1"/>
    <col min="8706" max="8706" width="17.42578125" style="1" customWidth="1"/>
    <col min="8707" max="8707" width="27.7109375" style="1" customWidth="1"/>
    <col min="8708" max="8708" width="22" style="1" customWidth="1"/>
    <col min="8709" max="8709" width="34.140625" style="1" customWidth="1"/>
    <col min="8710" max="8710" width="36.7109375" style="1" customWidth="1"/>
    <col min="8711" max="8711" width="24.140625" style="1" customWidth="1"/>
    <col min="8712" max="8961" width="10.85546875" style="1"/>
    <col min="8962" max="8962" width="17.42578125" style="1" customWidth="1"/>
    <col min="8963" max="8963" width="27.7109375" style="1" customWidth="1"/>
    <col min="8964" max="8964" width="22" style="1" customWidth="1"/>
    <col min="8965" max="8965" width="34.140625" style="1" customWidth="1"/>
    <col min="8966" max="8966" width="36.7109375" style="1" customWidth="1"/>
    <col min="8967" max="8967" width="24.140625" style="1" customWidth="1"/>
    <col min="8968" max="9217" width="10.85546875" style="1"/>
    <col min="9218" max="9218" width="17.42578125" style="1" customWidth="1"/>
    <col min="9219" max="9219" width="27.7109375" style="1" customWidth="1"/>
    <col min="9220" max="9220" width="22" style="1" customWidth="1"/>
    <col min="9221" max="9221" width="34.140625" style="1" customWidth="1"/>
    <col min="9222" max="9222" width="36.7109375" style="1" customWidth="1"/>
    <col min="9223" max="9223" width="24.140625" style="1" customWidth="1"/>
    <col min="9224" max="9473" width="10.85546875" style="1"/>
    <col min="9474" max="9474" width="17.42578125" style="1" customWidth="1"/>
    <col min="9475" max="9475" width="27.7109375" style="1" customWidth="1"/>
    <col min="9476" max="9476" width="22" style="1" customWidth="1"/>
    <col min="9477" max="9477" width="34.140625" style="1" customWidth="1"/>
    <col min="9478" max="9478" width="36.7109375" style="1" customWidth="1"/>
    <col min="9479" max="9479" width="24.140625" style="1" customWidth="1"/>
    <col min="9480" max="9729" width="10.85546875" style="1"/>
    <col min="9730" max="9730" width="17.42578125" style="1" customWidth="1"/>
    <col min="9731" max="9731" width="27.7109375" style="1" customWidth="1"/>
    <col min="9732" max="9732" width="22" style="1" customWidth="1"/>
    <col min="9733" max="9733" width="34.140625" style="1" customWidth="1"/>
    <col min="9734" max="9734" width="36.7109375" style="1" customWidth="1"/>
    <col min="9735" max="9735" width="24.140625" style="1" customWidth="1"/>
    <col min="9736" max="9985" width="10.85546875" style="1"/>
    <col min="9986" max="9986" width="17.42578125" style="1" customWidth="1"/>
    <col min="9987" max="9987" width="27.7109375" style="1" customWidth="1"/>
    <col min="9988" max="9988" width="22" style="1" customWidth="1"/>
    <col min="9989" max="9989" width="34.140625" style="1" customWidth="1"/>
    <col min="9990" max="9990" width="36.7109375" style="1" customWidth="1"/>
    <col min="9991" max="9991" width="24.140625" style="1" customWidth="1"/>
    <col min="9992" max="10241" width="10.85546875" style="1"/>
    <col min="10242" max="10242" width="17.42578125" style="1" customWidth="1"/>
    <col min="10243" max="10243" width="27.7109375" style="1" customWidth="1"/>
    <col min="10244" max="10244" width="22" style="1" customWidth="1"/>
    <col min="10245" max="10245" width="34.140625" style="1" customWidth="1"/>
    <col min="10246" max="10246" width="36.7109375" style="1" customWidth="1"/>
    <col min="10247" max="10247" width="24.140625" style="1" customWidth="1"/>
    <col min="10248" max="10497" width="10.85546875" style="1"/>
    <col min="10498" max="10498" width="17.42578125" style="1" customWidth="1"/>
    <col min="10499" max="10499" width="27.7109375" style="1" customWidth="1"/>
    <col min="10500" max="10500" width="22" style="1" customWidth="1"/>
    <col min="10501" max="10501" width="34.140625" style="1" customWidth="1"/>
    <col min="10502" max="10502" width="36.7109375" style="1" customWidth="1"/>
    <col min="10503" max="10503" width="24.140625" style="1" customWidth="1"/>
    <col min="10504" max="10753" width="10.85546875" style="1"/>
    <col min="10754" max="10754" width="17.42578125" style="1" customWidth="1"/>
    <col min="10755" max="10755" width="27.7109375" style="1" customWidth="1"/>
    <col min="10756" max="10756" width="22" style="1" customWidth="1"/>
    <col min="10757" max="10757" width="34.140625" style="1" customWidth="1"/>
    <col min="10758" max="10758" width="36.7109375" style="1" customWidth="1"/>
    <col min="10759" max="10759" width="24.140625" style="1" customWidth="1"/>
    <col min="10760" max="11009" width="10.85546875" style="1"/>
    <col min="11010" max="11010" width="17.42578125" style="1" customWidth="1"/>
    <col min="11011" max="11011" width="27.7109375" style="1" customWidth="1"/>
    <col min="11012" max="11012" width="22" style="1" customWidth="1"/>
    <col min="11013" max="11013" width="34.140625" style="1" customWidth="1"/>
    <col min="11014" max="11014" width="36.7109375" style="1" customWidth="1"/>
    <col min="11015" max="11015" width="24.140625" style="1" customWidth="1"/>
    <col min="11016" max="11265" width="10.85546875" style="1"/>
    <col min="11266" max="11266" width="17.42578125" style="1" customWidth="1"/>
    <col min="11267" max="11267" width="27.7109375" style="1" customWidth="1"/>
    <col min="11268" max="11268" width="22" style="1" customWidth="1"/>
    <col min="11269" max="11269" width="34.140625" style="1" customWidth="1"/>
    <col min="11270" max="11270" width="36.7109375" style="1" customWidth="1"/>
    <col min="11271" max="11271" width="24.140625" style="1" customWidth="1"/>
    <col min="11272" max="11521" width="10.85546875" style="1"/>
    <col min="11522" max="11522" width="17.42578125" style="1" customWidth="1"/>
    <col min="11523" max="11523" width="27.7109375" style="1" customWidth="1"/>
    <col min="11524" max="11524" width="22" style="1" customWidth="1"/>
    <col min="11525" max="11525" width="34.140625" style="1" customWidth="1"/>
    <col min="11526" max="11526" width="36.7109375" style="1" customWidth="1"/>
    <col min="11527" max="11527" width="24.140625" style="1" customWidth="1"/>
    <col min="11528" max="11777" width="10.85546875" style="1"/>
    <col min="11778" max="11778" width="17.42578125" style="1" customWidth="1"/>
    <col min="11779" max="11779" width="27.7109375" style="1" customWidth="1"/>
    <col min="11780" max="11780" width="22" style="1" customWidth="1"/>
    <col min="11781" max="11781" width="34.140625" style="1" customWidth="1"/>
    <col min="11782" max="11782" width="36.7109375" style="1" customWidth="1"/>
    <col min="11783" max="11783" width="24.140625" style="1" customWidth="1"/>
    <col min="11784" max="12033" width="10.85546875" style="1"/>
    <col min="12034" max="12034" width="17.42578125" style="1" customWidth="1"/>
    <col min="12035" max="12035" width="27.7109375" style="1" customWidth="1"/>
    <col min="12036" max="12036" width="22" style="1" customWidth="1"/>
    <col min="12037" max="12037" width="34.140625" style="1" customWidth="1"/>
    <col min="12038" max="12038" width="36.7109375" style="1" customWidth="1"/>
    <col min="12039" max="12039" width="24.140625" style="1" customWidth="1"/>
    <col min="12040" max="12289" width="10.85546875" style="1"/>
    <col min="12290" max="12290" width="17.42578125" style="1" customWidth="1"/>
    <col min="12291" max="12291" width="27.7109375" style="1" customWidth="1"/>
    <col min="12292" max="12292" width="22" style="1" customWidth="1"/>
    <col min="12293" max="12293" width="34.140625" style="1" customWidth="1"/>
    <col min="12294" max="12294" width="36.7109375" style="1" customWidth="1"/>
    <col min="12295" max="12295" width="24.140625" style="1" customWidth="1"/>
    <col min="12296" max="12545" width="10.85546875" style="1"/>
    <col min="12546" max="12546" width="17.42578125" style="1" customWidth="1"/>
    <col min="12547" max="12547" width="27.7109375" style="1" customWidth="1"/>
    <col min="12548" max="12548" width="22" style="1" customWidth="1"/>
    <col min="12549" max="12549" width="34.140625" style="1" customWidth="1"/>
    <col min="12550" max="12550" width="36.7109375" style="1" customWidth="1"/>
    <col min="12551" max="12551" width="24.140625" style="1" customWidth="1"/>
    <col min="12552" max="12801" width="10.85546875" style="1"/>
    <col min="12802" max="12802" width="17.42578125" style="1" customWidth="1"/>
    <col min="12803" max="12803" width="27.7109375" style="1" customWidth="1"/>
    <col min="12804" max="12804" width="22" style="1" customWidth="1"/>
    <col min="12805" max="12805" width="34.140625" style="1" customWidth="1"/>
    <col min="12806" max="12806" width="36.7109375" style="1" customWidth="1"/>
    <col min="12807" max="12807" width="24.140625" style="1" customWidth="1"/>
    <col min="12808" max="13057" width="10.85546875" style="1"/>
    <col min="13058" max="13058" width="17.42578125" style="1" customWidth="1"/>
    <col min="13059" max="13059" width="27.7109375" style="1" customWidth="1"/>
    <col min="13060" max="13060" width="22" style="1" customWidth="1"/>
    <col min="13061" max="13061" width="34.140625" style="1" customWidth="1"/>
    <col min="13062" max="13062" width="36.7109375" style="1" customWidth="1"/>
    <col min="13063" max="13063" width="24.140625" style="1" customWidth="1"/>
    <col min="13064" max="13313" width="10.85546875" style="1"/>
    <col min="13314" max="13314" width="17.42578125" style="1" customWidth="1"/>
    <col min="13315" max="13315" width="27.7109375" style="1" customWidth="1"/>
    <col min="13316" max="13316" width="22" style="1" customWidth="1"/>
    <col min="13317" max="13317" width="34.140625" style="1" customWidth="1"/>
    <col min="13318" max="13318" width="36.7109375" style="1" customWidth="1"/>
    <col min="13319" max="13319" width="24.140625" style="1" customWidth="1"/>
    <col min="13320" max="13569" width="10.85546875" style="1"/>
    <col min="13570" max="13570" width="17.42578125" style="1" customWidth="1"/>
    <col min="13571" max="13571" width="27.7109375" style="1" customWidth="1"/>
    <col min="13572" max="13572" width="22" style="1" customWidth="1"/>
    <col min="13573" max="13573" width="34.140625" style="1" customWidth="1"/>
    <col min="13574" max="13574" width="36.7109375" style="1" customWidth="1"/>
    <col min="13575" max="13575" width="24.140625" style="1" customWidth="1"/>
    <col min="13576" max="13825" width="10.85546875" style="1"/>
    <col min="13826" max="13826" width="17.42578125" style="1" customWidth="1"/>
    <col min="13827" max="13827" width="27.7109375" style="1" customWidth="1"/>
    <col min="13828" max="13828" width="22" style="1" customWidth="1"/>
    <col min="13829" max="13829" width="34.140625" style="1" customWidth="1"/>
    <col min="13830" max="13830" width="36.7109375" style="1" customWidth="1"/>
    <col min="13831" max="13831" width="24.140625" style="1" customWidth="1"/>
    <col min="13832" max="14081" width="10.85546875" style="1"/>
    <col min="14082" max="14082" width="17.42578125" style="1" customWidth="1"/>
    <col min="14083" max="14083" width="27.7109375" style="1" customWidth="1"/>
    <col min="14084" max="14084" width="22" style="1" customWidth="1"/>
    <col min="14085" max="14085" width="34.140625" style="1" customWidth="1"/>
    <col min="14086" max="14086" width="36.7109375" style="1" customWidth="1"/>
    <col min="14087" max="14087" width="24.140625" style="1" customWidth="1"/>
    <col min="14088" max="14337" width="10.85546875" style="1"/>
    <col min="14338" max="14338" width="17.42578125" style="1" customWidth="1"/>
    <col min="14339" max="14339" width="27.7109375" style="1" customWidth="1"/>
    <col min="14340" max="14340" width="22" style="1" customWidth="1"/>
    <col min="14341" max="14341" width="34.140625" style="1" customWidth="1"/>
    <col min="14342" max="14342" width="36.7109375" style="1" customWidth="1"/>
    <col min="14343" max="14343" width="24.140625" style="1" customWidth="1"/>
    <col min="14344" max="14593" width="10.85546875" style="1"/>
    <col min="14594" max="14594" width="17.42578125" style="1" customWidth="1"/>
    <col min="14595" max="14595" width="27.7109375" style="1" customWidth="1"/>
    <col min="14596" max="14596" width="22" style="1" customWidth="1"/>
    <col min="14597" max="14597" width="34.140625" style="1" customWidth="1"/>
    <col min="14598" max="14598" width="36.7109375" style="1" customWidth="1"/>
    <col min="14599" max="14599" width="24.140625" style="1" customWidth="1"/>
    <col min="14600" max="14849" width="10.85546875" style="1"/>
    <col min="14850" max="14850" width="17.42578125" style="1" customWidth="1"/>
    <col min="14851" max="14851" width="27.7109375" style="1" customWidth="1"/>
    <col min="14852" max="14852" width="22" style="1" customWidth="1"/>
    <col min="14853" max="14853" width="34.140625" style="1" customWidth="1"/>
    <col min="14854" max="14854" width="36.7109375" style="1" customWidth="1"/>
    <col min="14855" max="14855" width="24.140625" style="1" customWidth="1"/>
    <col min="14856" max="15105" width="10.85546875" style="1"/>
    <col min="15106" max="15106" width="17.42578125" style="1" customWidth="1"/>
    <col min="15107" max="15107" width="27.7109375" style="1" customWidth="1"/>
    <col min="15108" max="15108" width="22" style="1" customWidth="1"/>
    <col min="15109" max="15109" width="34.140625" style="1" customWidth="1"/>
    <col min="15110" max="15110" width="36.7109375" style="1" customWidth="1"/>
    <col min="15111" max="15111" width="24.140625" style="1" customWidth="1"/>
    <col min="15112" max="15361" width="10.85546875" style="1"/>
    <col min="15362" max="15362" width="17.42578125" style="1" customWidth="1"/>
    <col min="15363" max="15363" width="27.7109375" style="1" customWidth="1"/>
    <col min="15364" max="15364" width="22" style="1" customWidth="1"/>
    <col min="15365" max="15365" width="34.140625" style="1" customWidth="1"/>
    <col min="15366" max="15366" width="36.7109375" style="1" customWidth="1"/>
    <col min="15367" max="15367" width="24.140625" style="1" customWidth="1"/>
    <col min="15368" max="15617" width="10.85546875" style="1"/>
    <col min="15618" max="15618" width="17.42578125" style="1" customWidth="1"/>
    <col min="15619" max="15619" width="27.7109375" style="1" customWidth="1"/>
    <col min="15620" max="15620" width="22" style="1" customWidth="1"/>
    <col min="15621" max="15621" width="34.140625" style="1" customWidth="1"/>
    <col min="15622" max="15622" width="36.7109375" style="1" customWidth="1"/>
    <col min="15623" max="15623" width="24.140625" style="1" customWidth="1"/>
    <col min="15624" max="15873" width="10.85546875" style="1"/>
    <col min="15874" max="15874" width="17.42578125" style="1" customWidth="1"/>
    <col min="15875" max="15875" width="27.7109375" style="1" customWidth="1"/>
    <col min="15876" max="15876" width="22" style="1" customWidth="1"/>
    <col min="15877" max="15877" width="34.140625" style="1" customWidth="1"/>
    <col min="15878" max="15878" width="36.7109375" style="1" customWidth="1"/>
    <col min="15879" max="15879" width="24.140625" style="1" customWidth="1"/>
    <col min="15880" max="16129" width="10.85546875" style="1"/>
    <col min="16130" max="16130" width="17.42578125" style="1" customWidth="1"/>
    <col min="16131" max="16131" width="27.7109375" style="1" customWidth="1"/>
    <col min="16132" max="16132" width="22" style="1" customWidth="1"/>
    <col min="16133" max="16133" width="34.140625" style="1" customWidth="1"/>
    <col min="16134" max="16134" width="36.7109375" style="1" customWidth="1"/>
    <col min="16135" max="16135" width="24.140625" style="1" customWidth="1"/>
    <col min="16136" max="16384" width="10.85546875" style="1"/>
  </cols>
  <sheetData>
    <row r="1" spans="2:7" ht="13.5" thickBot="1" x14ac:dyDescent="0.25"/>
    <row r="2" spans="2:7" ht="42" customHeight="1" thickBot="1" x14ac:dyDescent="0.25">
      <c r="B2" s="146" t="s">
        <v>229</v>
      </c>
      <c r="C2" s="147"/>
      <c r="D2" s="147"/>
      <c r="E2" s="147"/>
      <c r="F2" s="147"/>
      <c r="G2" s="148"/>
    </row>
    <row r="3" spans="2:7" ht="13.5" thickBot="1" x14ac:dyDescent="0.25"/>
    <row r="4" spans="2:7" ht="33.75" customHeight="1" thickBot="1" x14ac:dyDescent="0.25">
      <c r="B4" s="149" t="s">
        <v>174</v>
      </c>
      <c r="C4" s="150"/>
      <c r="D4" s="155" t="s">
        <v>175</v>
      </c>
      <c r="E4" s="156"/>
      <c r="F4" s="156"/>
      <c r="G4" s="157"/>
    </row>
    <row r="5" spans="2:7" ht="33.75" customHeight="1" x14ac:dyDescent="0.2">
      <c r="B5" s="151"/>
      <c r="C5" s="152"/>
      <c r="D5" s="63" t="s">
        <v>176</v>
      </c>
      <c r="E5" s="63" t="s">
        <v>177</v>
      </c>
      <c r="F5" s="63" t="s">
        <v>178</v>
      </c>
      <c r="G5" s="64" t="s">
        <v>179</v>
      </c>
    </row>
    <row r="6" spans="2:7" ht="33.75" customHeight="1" thickBot="1" x14ac:dyDescent="0.25">
      <c r="B6" s="153"/>
      <c r="C6" s="154"/>
      <c r="D6" s="65" t="s">
        <v>180</v>
      </c>
      <c r="E6" s="65" t="s">
        <v>181</v>
      </c>
      <c r="F6" s="65" t="s">
        <v>182</v>
      </c>
      <c r="G6" s="66" t="s">
        <v>183</v>
      </c>
    </row>
    <row r="7" spans="2:7" ht="167.25" customHeight="1" thickBot="1" x14ac:dyDescent="0.25">
      <c r="B7" s="158" t="s">
        <v>184</v>
      </c>
      <c r="C7" s="63" t="s">
        <v>185</v>
      </c>
      <c r="D7" s="67"/>
      <c r="E7" s="67"/>
      <c r="F7" s="68"/>
      <c r="G7" s="69"/>
    </row>
    <row r="8" spans="2:7" ht="167.25" customHeight="1" thickBot="1" x14ac:dyDescent="0.25">
      <c r="B8" s="159"/>
      <c r="C8" s="63" t="s">
        <v>186</v>
      </c>
      <c r="D8" s="67"/>
      <c r="E8" s="68"/>
      <c r="F8" s="70"/>
      <c r="G8" s="71"/>
    </row>
    <row r="9" spans="2:7" ht="63.75" customHeight="1" x14ac:dyDescent="0.2">
      <c r="B9" s="159"/>
      <c r="C9" s="161" t="s">
        <v>187</v>
      </c>
      <c r="D9" s="164"/>
      <c r="E9" s="72"/>
      <c r="F9" s="73"/>
      <c r="G9" s="74"/>
    </row>
    <row r="10" spans="2:7" ht="72" customHeight="1" x14ac:dyDescent="0.2">
      <c r="B10" s="159"/>
      <c r="C10" s="162"/>
      <c r="D10" s="165"/>
      <c r="E10" s="75"/>
      <c r="F10" s="76"/>
      <c r="G10" s="77"/>
    </row>
    <row r="11" spans="2:7" ht="79.5" customHeight="1" x14ac:dyDescent="0.2">
      <c r="B11" s="159"/>
      <c r="C11" s="162"/>
      <c r="D11" s="165"/>
      <c r="E11" s="75"/>
      <c r="F11" s="76"/>
      <c r="G11" s="77"/>
    </row>
    <row r="12" spans="2:7" ht="48.75" customHeight="1" x14ac:dyDescent="0.2">
      <c r="B12" s="159"/>
      <c r="C12" s="162"/>
      <c r="D12" s="165"/>
      <c r="E12" s="75"/>
      <c r="F12" s="76"/>
      <c r="G12" s="77"/>
    </row>
    <row r="13" spans="2:7" ht="59.25" customHeight="1" x14ac:dyDescent="0.2">
      <c r="B13" s="159"/>
      <c r="C13" s="162"/>
      <c r="D13" s="165"/>
      <c r="E13" s="75"/>
      <c r="F13" s="76"/>
      <c r="G13" s="77"/>
    </row>
    <row r="14" spans="2:7" ht="69.75" customHeight="1" x14ac:dyDescent="0.2">
      <c r="B14" s="159"/>
      <c r="C14" s="162"/>
      <c r="D14" s="165"/>
      <c r="E14" s="75"/>
      <c r="F14" s="76"/>
      <c r="G14" s="77"/>
    </row>
    <row r="15" spans="2:7" ht="81" customHeight="1" thickBot="1" x14ac:dyDescent="0.25">
      <c r="B15" s="159"/>
      <c r="C15" s="163"/>
      <c r="D15" s="165"/>
      <c r="E15" s="76"/>
      <c r="F15" s="76"/>
      <c r="G15" s="78"/>
    </row>
    <row r="16" spans="2:7" ht="66" customHeight="1" x14ac:dyDescent="0.2">
      <c r="B16" s="159"/>
      <c r="C16" s="166" t="s">
        <v>188</v>
      </c>
      <c r="D16" s="169"/>
      <c r="E16" s="79"/>
      <c r="F16" s="80"/>
      <c r="G16" s="80"/>
    </row>
    <row r="17" spans="2:7" ht="54" customHeight="1" x14ac:dyDescent="0.2">
      <c r="B17" s="159"/>
      <c r="C17" s="167"/>
      <c r="D17" s="170"/>
      <c r="E17" s="81"/>
      <c r="F17" s="82"/>
      <c r="G17" s="82"/>
    </row>
    <row r="18" spans="2:7" ht="49.5" customHeight="1" x14ac:dyDescent="0.2">
      <c r="B18" s="159"/>
      <c r="C18" s="167"/>
      <c r="D18" s="170"/>
      <c r="E18" s="81"/>
      <c r="F18" s="82"/>
      <c r="G18" s="82"/>
    </row>
    <row r="19" spans="2:7" ht="36.75" customHeight="1" x14ac:dyDescent="0.2">
      <c r="B19" s="159"/>
      <c r="C19" s="167"/>
      <c r="D19" s="170"/>
      <c r="E19" s="81"/>
      <c r="F19" s="82"/>
      <c r="G19" s="82"/>
    </row>
    <row r="20" spans="2:7" ht="51.75" customHeight="1" x14ac:dyDescent="0.2">
      <c r="B20" s="159"/>
      <c r="C20" s="167"/>
      <c r="D20" s="170"/>
      <c r="E20" s="81"/>
      <c r="F20" s="82"/>
      <c r="G20" s="82"/>
    </row>
    <row r="21" spans="2:7" ht="85.5" customHeight="1" x14ac:dyDescent="0.2">
      <c r="B21" s="159"/>
      <c r="C21" s="167"/>
      <c r="D21" s="170"/>
      <c r="E21" s="81"/>
      <c r="F21" s="82"/>
      <c r="G21" s="82"/>
    </row>
    <row r="22" spans="2:7" ht="48" customHeight="1" x14ac:dyDescent="0.2">
      <c r="B22" s="159"/>
      <c r="C22" s="167"/>
      <c r="D22" s="170"/>
      <c r="E22" s="81"/>
      <c r="F22" s="82"/>
      <c r="G22" s="82"/>
    </row>
    <row r="23" spans="2:7" ht="48" customHeight="1" x14ac:dyDescent="0.2">
      <c r="B23" s="159"/>
      <c r="C23" s="167"/>
      <c r="D23" s="170"/>
      <c r="E23" s="81"/>
      <c r="F23" s="82"/>
      <c r="G23" s="82"/>
    </row>
    <row r="24" spans="2:7" ht="38.25" customHeight="1" x14ac:dyDescent="0.2">
      <c r="B24" s="159"/>
      <c r="C24" s="167"/>
      <c r="D24" s="170"/>
      <c r="E24" s="81"/>
      <c r="F24" s="82"/>
      <c r="G24" s="82"/>
    </row>
    <row r="25" spans="2:7" ht="33.75" customHeight="1" thickBot="1" x14ac:dyDescent="0.25">
      <c r="B25" s="160"/>
      <c r="C25" s="168"/>
      <c r="D25" s="171"/>
      <c r="E25" s="83"/>
      <c r="F25" s="84"/>
      <c r="G25" s="84"/>
    </row>
  </sheetData>
  <mergeCells count="8">
    <mergeCell ref="B2:G2"/>
    <mergeCell ref="B4:C6"/>
    <mergeCell ref="D4:G4"/>
    <mergeCell ref="B7:B25"/>
    <mergeCell ref="C9:C15"/>
    <mergeCell ref="D9:D15"/>
    <mergeCell ref="C16:C25"/>
    <mergeCell ref="D16:D2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H14"/>
  <sheetViews>
    <sheetView showGridLines="0" topLeftCell="A2" workbookViewId="0">
      <selection activeCell="H10" sqref="H10"/>
    </sheetView>
  </sheetViews>
  <sheetFormatPr baseColWidth="10" defaultRowHeight="12.75" x14ac:dyDescent="0.2"/>
  <cols>
    <col min="1" max="1" width="3.140625" style="1" customWidth="1"/>
    <col min="2" max="4" width="20.7109375" style="1" customWidth="1"/>
    <col min="5" max="5" width="25.42578125" style="1" bestFit="1" customWidth="1"/>
    <col min="6" max="8" width="20.7109375" style="1" customWidth="1"/>
    <col min="9" max="256" width="10.85546875" style="1"/>
    <col min="257" max="257" width="3.140625" style="1" customWidth="1"/>
    <col min="258" max="260" width="20.7109375" style="1" customWidth="1"/>
    <col min="261" max="261" width="25.42578125" style="1" bestFit="1" customWidth="1"/>
    <col min="262" max="264" width="20.7109375" style="1" customWidth="1"/>
    <col min="265" max="512" width="10.85546875" style="1"/>
    <col min="513" max="513" width="3.140625" style="1" customWidth="1"/>
    <col min="514" max="516" width="20.7109375" style="1" customWidth="1"/>
    <col min="517" max="517" width="25.42578125" style="1" bestFit="1" customWidth="1"/>
    <col min="518" max="520" width="20.7109375" style="1" customWidth="1"/>
    <col min="521" max="768" width="10.85546875" style="1"/>
    <col min="769" max="769" width="3.140625" style="1" customWidth="1"/>
    <col min="770" max="772" width="20.7109375" style="1" customWidth="1"/>
    <col min="773" max="773" width="25.42578125" style="1" bestFit="1" customWidth="1"/>
    <col min="774" max="776" width="20.7109375" style="1" customWidth="1"/>
    <col min="777" max="1024" width="10.85546875" style="1"/>
    <col min="1025" max="1025" width="3.140625" style="1" customWidth="1"/>
    <col min="1026" max="1028" width="20.7109375" style="1" customWidth="1"/>
    <col min="1029" max="1029" width="25.42578125" style="1" bestFit="1" customWidth="1"/>
    <col min="1030" max="1032" width="20.7109375" style="1" customWidth="1"/>
    <col min="1033" max="1280" width="10.85546875" style="1"/>
    <col min="1281" max="1281" width="3.140625" style="1" customWidth="1"/>
    <col min="1282" max="1284" width="20.7109375" style="1" customWidth="1"/>
    <col min="1285" max="1285" width="25.42578125" style="1" bestFit="1" customWidth="1"/>
    <col min="1286" max="1288" width="20.7109375" style="1" customWidth="1"/>
    <col min="1289" max="1536" width="10.85546875" style="1"/>
    <col min="1537" max="1537" width="3.140625" style="1" customWidth="1"/>
    <col min="1538" max="1540" width="20.7109375" style="1" customWidth="1"/>
    <col min="1541" max="1541" width="25.42578125" style="1" bestFit="1" customWidth="1"/>
    <col min="1542" max="1544" width="20.7109375" style="1" customWidth="1"/>
    <col min="1545" max="1792" width="10.85546875" style="1"/>
    <col min="1793" max="1793" width="3.140625" style="1" customWidth="1"/>
    <col min="1794" max="1796" width="20.7109375" style="1" customWidth="1"/>
    <col min="1797" max="1797" width="25.42578125" style="1" bestFit="1" customWidth="1"/>
    <col min="1798" max="1800" width="20.7109375" style="1" customWidth="1"/>
    <col min="1801" max="2048" width="10.85546875" style="1"/>
    <col min="2049" max="2049" width="3.140625" style="1" customWidth="1"/>
    <col min="2050" max="2052" width="20.7109375" style="1" customWidth="1"/>
    <col min="2053" max="2053" width="25.42578125" style="1" bestFit="1" customWidth="1"/>
    <col min="2054" max="2056" width="20.7109375" style="1" customWidth="1"/>
    <col min="2057" max="2304" width="10.85546875" style="1"/>
    <col min="2305" max="2305" width="3.140625" style="1" customWidth="1"/>
    <col min="2306" max="2308" width="20.7109375" style="1" customWidth="1"/>
    <col min="2309" max="2309" width="25.42578125" style="1" bestFit="1" customWidth="1"/>
    <col min="2310" max="2312" width="20.7109375" style="1" customWidth="1"/>
    <col min="2313" max="2560" width="10.85546875" style="1"/>
    <col min="2561" max="2561" width="3.140625" style="1" customWidth="1"/>
    <col min="2562" max="2564" width="20.7109375" style="1" customWidth="1"/>
    <col min="2565" max="2565" width="25.42578125" style="1" bestFit="1" customWidth="1"/>
    <col min="2566" max="2568" width="20.7109375" style="1" customWidth="1"/>
    <col min="2569" max="2816" width="10.85546875" style="1"/>
    <col min="2817" max="2817" width="3.140625" style="1" customWidth="1"/>
    <col min="2818" max="2820" width="20.7109375" style="1" customWidth="1"/>
    <col min="2821" max="2821" width="25.42578125" style="1" bestFit="1" customWidth="1"/>
    <col min="2822" max="2824" width="20.7109375" style="1" customWidth="1"/>
    <col min="2825" max="3072" width="10.85546875" style="1"/>
    <col min="3073" max="3073" width="3.140625" style="1" customWidth="1"/>
    <col min="3074" max="3076" width="20.7109375" style="1" customWidth="1"/>
    <col min="3077" max="3077" width="25.42578125" style="1" bestFit="1" customWidth="1"/>
    <col min="3078" max="3080" width="20.7109375" style="1" customWidth="1"/>
    <col min="3081" max="3328" width="10.85546875" style="1"/>
    <col min="3329" max="3329" width="3.140625" style="1" customWidth="1"/>
    <col min="3330" max="3332" width="20.7109375" style="1" customWidth="1"/>
    <col min="3333" max="3333" width="25.42578125" style="1" bestFit="1" customWidth="1"/>
    <col min="3334" max="3336" width="20.7109375" style="1" customWidth="1"/>
    <col min="3337" max="3584" width="10.85546875" style="1"/>
    <col min="3585" max="3585" width="3.140625" style="1" customWidth="1"/>
    <col min="3586" max="3588" width="20.7109375" style="1" customWidth="1"/>
    <col min="3589" max="3589" width="25.42578125" style="1" bestFit="1" customWidth="1"/>
    <col min="3590" max="3592" width="20.7109375" style="1" customWidth="1"/>
    <col min="3593" max="3840" width="10.85546875" style="1"/>
    <col min="3841" max="3841" width="3.140625" style="1" customWidth="1"/>
    <col min="3842" max="3844" width="20.7109375" style="1" customWidth="1"/>
    <col min="3845" max="3845" width="25.42578125" style="1" bestFit="1" customWidth="1"/>
    <col min="3846" max="3848" width="20.7109375" style="1" customWidth="1"/>
    <col min="3849" max="4096" width="10.85546875" style="1"/>
    <col min="4097" max="4097" width="3.140625" style="1" customWidth="1"/>
    <col min="4098" max="4100" width="20.7109375" style="1" customWidth="1"/>
    <col min="4101" max="4101" width="25.42578125" style="1" bestFit="1" customWidth="1"/>
    <col min="4102" max="4104" width="20.7109375" style="1" customWidth="1"/>
    <col min="4105" max="4352" width="10.85546875" style="1"/>
    <col min="4353" max="4353" width="3.140625" style="1" customWidth="1"/>
    <col min="4354" max="4356" width="20.7109375" style="1" customWidth="1"/>
    <col min="4357" max="4357" width="25.42578125" style="1" bestFit="1" customWidth="1"/>
    <col min="4358" max="4360" width="20.7109375" style="1" customWidth="1"/>
    <col min="4361" max="4608" width="10.85546875" style="1"/>
    <col min="4609" max="4609" width="3.140625" style="1" customWidth="1"/>
    <col min="4610" max="4612" width="20.7109375" style="1" customWidth="1"/>
    <col min="4613" max="4613" width="25.42578125" style="1" bestFit="1" customWidth="1"/>
    <col min="4614" max="4616" width="20.7109375" style="1" customWidth="1"/>
    <col min="4617" max="4864" width="10.85546875" style="1"/>
    <col min="4865" max="4865" width="3.140625" style="1" customWidth="1"/>
    <col min="4866" max="4868" width="20.7109375" style="1" customWidth="1"/>
    <col min="4869" max="4869" width="25.42578125" style="1" bestFit="1" customWidth="1"/>
    <col min="4870" max="4872" width="20.7109375" style="1" customWidth="1"/>
    <col min="4873" max="5120" width="10.85546875" style="1"/>
    <col min="5121" max="5121" width="3.140625" style="1" customWidth="1"/>
    <col min="5122" max="5124" width="20.7109375" style="1" customWidth="1"/>
    <col min="5125" max="5125" width="25.42578125" style="1" bestFit="1" customWidth="1"/>
    <col min="5126" max="5128" width="20.7109375" style="1" customWidth="1"/>
    <col min="5129" max="5376" width="10.85546875" style="1"/>
    <col min="5377" max="5377" width="3.140625" style="1" customWidth="1"/>
    <col min="5378" max="5380" width="20.7109375" style="1" customWidth="1"/>
    <col min="5381" max="5381" width="25.42578125" style="1" bestFit="1" customWidth="1"/>
    <col min="5382" max="5384" width="20.7109375" style="1" customWidth="1"/>
    <col min="5385" max="5632" width="10.85546875" style="1"/>
    <col min="5633" max="5633" width="3.140625" style="1" customWidth="1"/>
    <col min="5634" max="5636" width="20.7109375" style="1" customWidth="1"/>
    <col min="5637" max="5637" width="25.42578125" style="1" bestFit="1" customWidth="1"/>
    <col min="5638" max="5640" width="20.7109375" style="1" customWidth="1"/>
    <col min="5641" max="5888" width="10.85546875" style="1"/>
    <col min="5889" max="5889" width="3.140625" style="1" customWidth="1"/>
    <col min="5890" max="5892" width="20.7109375" style="1" customWidth="1"/>
    <col min="5893" max="5893" width="25.42578125" style="1" bestFit="1" customWidth="1"/>
    <col min="5894" max="5896" width="20.7109375" style="1" customWidth="1"/>
    <col min="5897" max="6144" width="10.85546875" style="1"/>
    <col min="6145" max="6145" width="3.140625" style="1" customWidth="1"/>
    <col min="6146" max="6148" width="20.7109375" style="1" customWidth="1"/>
    <col min="6149" max="6149" width="25.42578125" style="1" bestFit="1" customWidth="1"/>
    <col min="6150" max="6152" width="20.7109375" style="1" customWidth="1"/>
    <col min="6153" max="6400" width="10.85546875" style="1"/>
    <col min="6401" max="6401" width="3.140625" style="1" customWidth="1"/>
    <col min="6402" max="6404" width="20.7109375" style="1" customWidth="1"/>
    <col min="6405" max="6405" width="25.42578125" style="1" bestFit="1" customWidth="1"/>
    <col min="6406" max="6408" width="20.7109375" style="1" customWidth="1"/>
    <col min="6409" max="6656" width="10.85546875" style="1"/>
    <col min="6657" max="6657" width="3.140625" style="1" customWidth="1"/>
    <col min="6658" max="6660" width="20.7109375" style="1" customWidth="1"/>
    <col min="6661" max="6661" width="25.42578125" style="1" bestFit="1" customWidth="1"/>
    <col min="6662" max="6664" width="20.7109375" style="1" customWidth="1"/>
    <col min="6665" max="6912" width="10.85546875" style="1"/>
    <col min="6913" max="6913" width="3.140625" style="1" customWidth="1"/>
    <col min="6914" max="6916" width="20.7109375" style="1" customWidth="1"/>
    <col min="6917" max="6917" width="25.42578125" style="1" bestFit="1" customWidth="1"/>
    <col min="6918" max="6920" width="20.7109375" style="1" customWidth="1"/>
    <col min="6921" max="7168" width="10.85546875" style="1"/>
    <col min="7169" max="7169" width="3.140625" style="1" customWidth="1"/>
    <col min="7170" max="7172" width="20.7109375" style="1" customWidth="1"/>
    <col min="7173" max="7173" width="25.42578125" style="1" bestFit="1" customWidth="1"/>
    <col min="7174" max="7176" width="20.7109375" style="1" customWidth="1"/>
    <col min="7177" max="7424" width="10.85546875" style="1"/>
    <col min="7425" max="7425" width="3.140625" style="1" customWidth="1"/>
    <col min="7426" max="7428" width="20.7109375" style="1" customWidth="1"/>
    <col min="7429" max="7429" width="25.42578125" style="1" bestFit="1" customWidth="1"/>
    <col min="7430" max="7432" width="20.7109375" style="1" customWidth="1"/>
    <col min="7433" max="7680" width="10.85546875" style="1"/>
    <col min="7681" max="7681" width="3.140625" style="1" customWidth="1"/>
    <col min="7682" max="7684" width="20.7109375" style="1" customWidth="1"/>
    <col min="7685" max="7685" width="25.42578125" style="1" bestFit="1" customWidth="1"/>
    <col min="7686" max="7688" width="20.7109375" style="1" customWidth="1"/>
    <col min="7689" max="7936" width="10.85546875" style="1"/>
    <col min="7937" max="7937" width="3.140625" style="1" customWidth="1"/>
    <col min="7938" max="7940" width="20.7109375" style="1" customWidth="1"/>
    <col min="7941" max="7941" width="25.42578125" style="1" bestFit="1" customWidth="1"/>
    <col min="7942" max="7944" width="20.7109375" style="1" customWidth="1"/>
    <col min="7945" max="8192" width="10.85546875" style="1"/>
    <col min="8193" max="8193" width="3.140625" style="1" customWidth="1"/>
    <col min="8194" max="8196" width="20.7109375" style="1" customWidth="1"/>
    <col min="8197" max="8197" width="25.42578125" style="1" bestFit="1" customWidth="1"/>
    <col min="8198" max="8200" width="20.7109375" style="1" customWidth="1"/>
    <col min="8201" max="8448" width="10.85546875" style="1"/>
    <col min="8449" max="8449" width="3.140625" style="1" customWidth="1"/>
    <col min="8450" max="8452" width="20.7109375" style="1" customWidth="1"/>
    <col min="8453" max="8453" width="25.42578125" style="1" bestFit="1" customWidth="1"/>
    <col min="8454" max="8456" width="20.7109375" style="1" customWidth="1"/>
    <col min="8457" max="8704" width="10.85546875" style="1"/>
    <col min="8705" max="8705" width="3.140625" style="1" customWidth="1"/>
    <col min="8706" max="8708" width="20.7109375" style="1" customWidth="1"/>
    <col min="8709" max="8709" width="25.42578125" style="1" bestFit="1" customWidth="1"/>
    <col min="8710" max="8712" width="20.7109375" style="1" customWidth="1"/>
    <col min="8713" max="8960" width="10.85546875" style="1"/>
    <col min="8961" max="8961" width="3.140625" style="1" customWidth="1"/>
    <col min="8962" max="8964" width="20.7109375" style="1" customWidth="1"/>
    <col min="8965" max="8965" width="25.42578125" style="1" bestFit="1" customWidth="1"/>
    <col min="8966" max="8968" width="20.7109375" style="1" customWidth="1"/>
    <col min="8969" max="9216" width="10.85546875" style="1"/>
    <col min="9217" max="9217" width="3.140625" style="1" customWidth="1"/>
    <col min="9218" max="9220" width="20.7109375" style="1" customWidth="1"/>
    <col min="9221" max="9221" width="25.42578125" style="1" bestFit="1" customWidth="1"/>
    <col min="9222" max="9224" width="20.7109375" style="1" customWidth="1"/>
    <col min="9225" max="9472" width="10.85546875" style="1"/>
    <col min="9473" max="9473" width="3.140625" style="1" customWidth="1"/>
    <col min="9474" max="9476" width="20.7109375" style="1" customWidth="1"/>
    <col min="9477" max="9477" width="25.42578125" style="1" bestFit="1" customWidth="1"/>
    <col min="9478" max="9480" width="20.7109375" style="1" customWidth="1"/>
    <col min="9481" max="9728" width="10.85546875" style="1"/>
    <col min="9729" max="9729" width="3.140625" style="1" customWidth="1"/>
    <col min="9730" max="9732" width="20.7109375" style="1" customWidth="1"/>
    <col min="9733" max="9733" width="25.42578125" style="1" bestFit="1" customWidth="1"/>
    <col min="9734" max="9736" width="20.7109375" style="1" customWidth="1"/>
    <col min="9737" max="9984" width="10.85546875" style="1"/>
    <col min="9985" max="9985" width="3.140625" style="1" customWidth="1"/>
    <col min="9986" max="9988" width="20.7109375" style="1" customWidth="1"/>
    <col min="9989" max="9989" width="25.42578125" style="1" bestFit="1" customWidth="1"/>
    <col min="9990" max="9992" width="20.7109375" style="1" customWidth="1"/>
    <col min="9993" max="10240" width="10.85546875" style="1"/>
    <col min="10241" max="10241" width="3.140625" style="1" customWidth="1"/>
    <col min="10242" max="10244" width="20.7109375" style="1" customWidth="1"/>
    <col min="10245" max="10245" width="25.42578125" style="1" bestFit="1" customWidth="1"/>
    <col min="10246" max="10248" width="20.7109375" style="1" customWidth="1"/>
    <col min="10249" max="10496" width="10.85546875" style="1"/>
    <col min="10497" max="10497" width="3.140625" style="1" customWidth="1"/>
    <col min="10498" max="10500" width="20.7109375" style="1" customWidth="1"/>
    <col min="10501" max="10501" width="25.42578125" style="1" bestFit="1" customWidth="1"/>
    <col min="10502" max="10504" width="20.7109375" style="1" customWidth="1"/>
    <col min="10505" max="10752" width="10.85546875" style="1"/>
    <col min="10753" max="10753" width="3.140625" style="1" customWidth="1"/>
    <col min="10754" max="10756" width="20.7109375" style="1" customWidth="1"/>
    <col min="10757" max="10757" width="25.42578125" style="1" bestFit="1" customWidth="1"/>
    <col min="10758" max="10760" width="20.7109375" style="1" customWidth="1"/>
    <col min="10761" max="11008" width="10.85546875" style="1"/>
    <col min="11009" max="11009" width="3.140625" style="1" customWidth="1"/>
    <col min="11010" max="11012" width="20.7109375" style="1" customWidth="1"/>
    <col min="11013" max="11013" width="25.42578125" style="1" bestFit="1" customWidth="1"/>
    <col min="11014" max="11016" width="20.7109375" style="1" customWidth="1"/>
    <col min="11017" max="11264" width="10.85546875" style="1"/>
    <col min="11265" max="11265" width="3.140625" style="1" customWidth="1"/>
    <col min="11266" max="11268" width="20.7109375" style="1" customWidth="1"/>
    <col min="11269" max="11269" width="25.42578125" style="1" bestFit="1" customWidth="1"/>
    <col min="11270" max="11272" width="20.7109375" style="1" customWidth="1"/>
    <col min="11273" max="11520" width="10.85546875" style="1"/>
    <col min="11521" max="11521" width="3.140625" style="1" customWidth="1"/>
    <col min="11522" max="11524" width="20.7109375" style="1" customWidth="1"/>
    <col min="11525" max="11525" width="25.42578125" style="1" bestFit="1" customWidth="1"/>
    <col min="11526" max="11528" width="20.7109375" style="1" customWidth="1"/>
    <col min="11529" max="11776" width="10.85546875" style="1"/>
    <col min="11777" max="11777" width="3.140625" style="1" customWidth="1"/>
    <col min="11778" max="11780" width="20.7109375" style="1" customWidth="1"/>
    <col min="11781" max="11781" width="25.42578125" style="1" bestFit="1" customWidth="1"/>
    <col min="11782" max="11784" width="20.7109375" style="1" customWidth="1"/>
    <col min="11785" max="12032" width="10.85546875" style="1"/>
    <col min="12033" max="12033" width="3.140625" style="1" customWidth="1"/>
    <col min="12034" max="12036" width="20.7109375" style="1" customWidth="1"/>
    <col min="12037" max="12037" width="25.42578125" style="1" bestFit="1" customWidth="1"/>
    <col min="12038" max="12040" width="20.7109375" style="1" customWidth="1"/>
    <col min="12041" max="12288" width="10.85546875" style="1"/>
    <col min="12289" max="12289" width="3.140625" style="1" customWidth="1"/>
    <col min="12290" max="12292" width="20.7109375" style="1" customWidth="1"/>
    <col min="12293" max="12293" width="25.42578125" style="1" bestFit="1" customWidth="1"/>
    <col min="12294" max="12296" width="20.7109375" style="1" customWidth="1"/>
    <col min="12297" max="12544" width="10.85546875" style="1"/>
    <col min="12545" max="12545" width="3.140625" style="1" customWidth="1"/>
    <col min="12546" max="12548" width="20.7109375" style="1" customWidth="1"/>
    <col min="12549" max="12549" width="25.42578125" style="1" bestFit="1" customWidth="1"/>
    <col min="12550" max="12552" width="20.7109375" style="1" customWidth="1"/>
    <col min="12553" max="12800" width="10.85546875" style="1"/>
    <col min="12801" max="12801" width="3.140625" style="1" customWidth="1"/>
    <col min="12802" max="12804" width="20.7109375" style="1" customWidth="1"/>
    <col min="12805" max="12805" width="25.42578125" style="1" bestFit="1" customWidth="1"/>
    <col min="12806" max="12808" width="20.7109375" style="1" customWidth="1"/>
    <col min="12809" max="13056" width="10.85546875" style="1"/>
    <col min="13057" max="13057" width="3.140625" style="1" customWidth="1"/>
    <col min="13058" max="13060" width="20.7109375" style="1" customWidth="1"/>
    <col min="13061" max="13061" width="25.42578125" style="1" bestFit="1" customWidth="1"/>
    <col min="13062" max="13064" width="20.7109375" style="1" customWidth="1"/>
    <col min="13065" max="13312" width="10.85546875" style="1"/>
    <col min="13313" max="13313" width="3.140625" style="1" customWidth="1"/>
    <col min="13314" max="13316" width="20.7109375" style="1" customWidth="1"/>
    <col min="13317" max="13317" width="25.42578125" style="1" bestFit="1" customWidth="1"/>
    <col min="13318" max="13320" width="20.7109375" style="1" customWidth="1"/>
    <col min="13321" max="13568" width="10.85546875" style="1"/>
    <col min="13569" max="13569" width="3.140625" style="1" customWidth="1"/>
    <col min="13570" max="13572" width="20.7109375" style="1" customWidth="1"/>
    <col min="13573" max="13573" width="25.42578125" style="1" bestFit="1" customWidth="1"/>
    <col min="13574" max="13576" width="20.7109375" style="1" customWidth="1"/>
    <col min="13577" max="13824" width="10.85546875" style="1"/>
    <col min="13825" max="13825" width="3.140625" style="1" customWidth="1"/>
    <col min="13826" max="13828" width="20.7109375" style="1" customWidth="1"/>
    <col min="13829" max="13829" width="25.42578125" style="1" bestFit="1" customWidth="1"/>
    <col min="13830" max="13832" width="20.7109375" style="1" customWidth="1"/>
    <col min="13833" max="14080" width="10.85546875" style="1"/>
    <col min="14081" max="14081" width="3.140625" style="1" customWidth="1"/>
    <col min="14082" max="14084" width="20.7109375" style="1" customWidth="1"/>
    <col min="14085" max="14085" width="25.42578125" style="1" bestFit="1" customWidth="1"/>
    <col min="14086" max="14088" width="20.7109375" style="1" customWidth="1"/>
    <col min="14089" max="14336" width="10.85546875" style="1"/>
    <col min="14337" max="14337" width="3.140625" style="1" customWidth="1"/>
    <col min="14338" max="14340" width="20.7109375" style="1" customWidth="1"/>
    <col min="14341" max="14341" width="25.42578125" style="1" bestFit="1" customWidth="1"/>
    <col min="14342" max="14344" width="20.7109375" style="1" customWidth="1"/>
    <col min="14345" max="14592" width="10.85546875" style="1"/>
    <col min="14593" max="14593" width="3.140625" style="1" customWidth="1"/>
    <col min="14594" max="14596" width="20.7109375" style="1" customWidth="1"/>
    <col min="14597" max="14597" width="25.42578125" style="1" bestFit="1" customWidth="1"/>
    <col min="14598" max="14600" width="20.7109375" style="1" customWidth="1"/>
    <col min="14601" max="14848" width="10.85546875" style="1"/>
    <col min="14849" max="14849" width="3.140625" style="1" customWidth="1"/>
    <col min="14850" max="14852" width="20.7109375" style="1" customWidth="1"/>
    <col min="14853" max="14853" width="25.42578125" style="1" bestFit="1" customWidth="1"/>
    <col min="14854" max="14856" width="20.7109375" style="1" customWidth="1"/>
    <col min="14857" max="15104" width="10.85546875" style="1"/>
    <col min="15105" max="15105" width="3.140625" style="1" customWidth="1"/>
    <col min="15106" max="15108" width="20.7109375" style="1" customWidth="1"/>
    <col min="15109" max="15109" width="25.42578125" style="1" bestFit="1" customWidth="1"/>
    <col min="15110" max="15112" width="20.7109375" style="1" customWidth="1"/>
    <col min="15113" max="15360" width="10.85546875" style="1"/>
    <col min="15361" max="15361" width="3.140625" style="1" customWidth="1"/>
    <col min="15362" max="15364" width="20.7109375" style="1" customWidth="1"/>
    <col min="15365" max="15365" width="25.42578125" style="1" bestFit="1" customWidth="1"/>
    <col min="15366" max="15368" width="20.7109375" style="1" customWidth="1"/>
    <col min="15369" max="15616" width="10.85546875" style="1"/>
    <col min="15617" max="15617" width="3.140625" style="1" customWidth="1"/>
    <col min="15618" max="15620" width="20.7109375" style="1" customWidth="1"/>
    <col min="15621" max="15621" width="25.42578125" style="1" bestFit="1" customWidth="1"/>
    <col min="15622" max="15624" width="20.7109375" style="1" customWidth="1"/>
    <col min="15625" max="15872" width="10.85546875" style="1"/>
    <col min="15873" max="15873" width="3.140625" style="1" customWidth="1"/>
    <col min="15874" max="15876" width="20.7109375" style="1" customWidth="1"/>
    <col min="15877" max="15877" width="25.42578125" style="1" bestFit="1" customWidth="1"/>
    <col min="15878" max="15880" width="20.7109375" style="1" customWidth="1"/>
    <col min="15881" max="16128" width="10.85546875" style="1"/>
    <col min="16129" max="16129" width="3.140625" style="1" customWidth="1"/>
    <col min="16130" max="16132" width="20.7109375" style="1" customWidth="1"/>
    <col min="16133" max="16133" width="25.42578125" style="1" bestFit="1" customWidth="1"/>
    <col min="16134" max="16136" width="20.7109375" style="1" customWidth="1"/>
    <col min="16137" max="16384" width="10.85546875" style="1"/>
  </cols>
  <sheetData>
    <row r="2" spans="1:8" x14ac:dyDescent="0.2">
      <c r="A2" s="172" t="s">
        <v>25</v>
      </c>
      <c r="B2" s="172"/>
      <c r="C2" s="172"/>
      <c r="D2" s="172"/>
      <c r="E2" s="172"/>
      <c r="F2" s="172"/>
      <c r="G2" s="172"/>
      <c r="H2" s="172"/>
    </row>
    <row r="3" spans="1:8" ht="8.25" customHeight="1" thickBot="1" x14ac:dyDescent="0.25"/>
    <row r="4" spans="1:8" ht="13.5" customHeight="1" thickBot="1" x14ac:dyDescent="0.25">
      <c r="A4" s="173" t="s">
        <v>26</v>
      </c>
      <c r="B4" s="176" t="s">
        <v>22</v>
      </c>
      <c r="C4" s="177"/>
      <c r="D4" s="177"/>
      <c r="E4" s="177"/>
      <c r="F4" s="177"/>
      <c r="G4" s="177"/>
      <c r="H4" s="178"/>
    </row>
    <row r="5" spans="1:8" ht="26.25" thickBot="1" x14ac:dyDescent="0.25">
      <c r="A5" s="174"/>
      <c r="B5" s="2" t="s">
        <v>27</v>
      </c>
      <c r="C5" s="2" t="s">
        <v>28</v>
      </c>
      <c r="D5" s="2" t="s">
        <v>29</v>
      </c>
      <c r="E5" s="2" t="s">
        <v>30</v>
      </c>
      <c r="F5" s="2" t="s">
        <v>31</v>
      </c>
      <c r="G5" s="2" t="s">
        <v>32</v>
      </c>
      <c r="H5" s="2" t="s">
        <v>33</v>
      </c>
    </row>
    <row r="6" spans="1:8" ht="93" customHeight="1" thickBot="1" x14ac:dyDescent="0.25">
      <c r="A6" s="174"/>
      <c r="B6" s="3" t="s">
        <v>34</v>
      </c>
      <c r="C6" s="4" t="s">
        <v>35</v>
      </c>
      <c r="D6" s="4" t="s">
        <v>36</v>
      </c>
      <c r="E6" s="4" t="s">
        <v>37</v>
      </c>
      <c r="F6" s="4" t="s">
        <v>38</v>
      </c>
      <c r="G6" s="4" t="s">
        <v>39</v>
      </c>
      <c r="H6" s="4" t="s">
        <v>40</v>
      </c>
    </row>
    <row r="7" spans="1:8" ht="93" customHeight="1" thickBot="1" x14ac:dyDescent="0.25">
      <c r="A7" s="174"/>
      <c r="B7" s="3" t="s">
        <v>41</v>
      </c>
      <c r="C7" s="4" t="s">
        <v>42</v>
      </c>
      <c r="D7" s="4" t="s">
        <v>43</v>
      </c>
      <c r="E7" s="4" t="s">
        <v>44</v>
      </c>
      <c r="F7" s="4" t="s">
        <v>45</v>
      </c>
      <c r="G7" s="4" t="s">
        <v>46</v>
      </c>
      <c r="H7" s="4" t="s">
        <v>47</v>
      </c>
    </row>
    <row r="8" spans="1:8" ht="120.75" customHeight="1" thickBot="1" x14ac:dyDescent="0.25">
      <c r="A8" s="174"/>
      <c r="B8" s="3" t="s">
        <v>48</v>
      </c>
      <c r="C8" s="4" t="s">
        <v>49</v>
      </c>
      <c r="D8" s="4" t="s">
        <v>50</v>
      </c>
      <c r="E8" s="4" t="s">
        <v>51</v>
      </c>
      <c r="F8" s="4" t="s">
        <v>52</v>
      </c>
      <c r="G8" s="4" t="s">
        <v>53</v>
      </c>
      <c r="H8" s="4" t="s">
        <v>54</v>
      </c>
    </row>
    <row r="9" spans="1:8" ht="93" customHeight="1" thickBot="1" x14ac:dyDescent="0.25">
      <c r="A9" s="174"/>
      <c r="B9" s="3" t="s">
        <v>55</v>
      </c>
      <c r="C9" s="4" t="s">
        <v>56</v>
      </c>
      <c r="D9" s="4" t="s">
        <v>57</v>
      </c>
      <c r="E9" s="4" t="s">
        <v>58</v>
      </c>
      <c r="F9" s="4" t="s">
        <v>59</v>
      </c>
      <c r="G9" s="4" t="s">
        <v>60</v>
      </c>
      <c r="H9" s="4" t="s">
        <v>61</v>
      </c>
    </row>
    <row r="10" spans="1:8" ht="90" customHeight="1" thickBot="1" x14ac:dyDescent="0.25">
      <c r="A10" s="174"/>
      <c r="B10" s="3" t="s">
        <v>62</v>
      </c>
      <c r="C10" s="4" t="s">
        <v>63</v>
      </c>
      <c r="D10" s="4" t="s">
        <v>64</v>
      </c>
      <c r="E10" s="4" t="s">
        <v>65</v>
      </c>
      <c r="F10" s="3"/>
      <c r="G10" s="4" t="s">
        <v>66</v>
      </c>
      <c r="H10" s="4" t="s">
        <v>67</v>
      </c>
    </row>
    <row r="11" spans="1:8" ht="93" customHeight="1" thickBot="1" x14ac:dyDescent="0.25">
      <c r="A11" s="174"/>
      <c r="B11" s="3" t="s">
        <v>68</v>
      </c>
      <c r="C11" s="4" t="s">
        <v>69</v>
      </c>
      <c r="D11" s="4" t="s">
        <v>70</v>
      </c>
      <c r="E11" s="4" t="s">
        <v>71</v>
      </c>
      <c r="F11" s="3"/>
      <c r="G11" s="4" t="s">
        <v>72</v>
      </c>
      <c r="H11" s="3"/>
    </row>
    <row r="12" spans="1:8" ht="93" customHeight="1" thickBot="1" x14ac:dyDescent="0.25">
      <c r="A12" s="174"/>
      <c r="B12" s="3" t="s">
        <v>73</v>
      </c>
      <c r="C12" s="4" t="s">
        <v>74</v>
      </c>
      <c r="D12" s="3"/>
      <c r="E12" s="5"/>
      <c r="F12" s="5"/>
      <c r="G12" s="6" t="s">
        <v>75</v>
      </c>
      <c r="H12" s="7"/>
    </row>
    <row r="13" spans="1:8" ht="93" customHeight="1" thickBot="1" x14ac:dyDescent="0.25">
      <c r="A13" s="174"/>
      <c r="B13" s="8" t="s">
        <v>76</v>
      </c>
      <c r="C13" s="8"/>
      <c r="D13" s="8"/>
      <c r="E13" s="9"/>
      <c r="F13" s="9"/>
      <c r="G13" s="10" t="s">
        <v>77</v>
      </c>
      <c r="H13" s="11"/>
    </row>
    <row r="14" spans="1:8" ht="33.75" customHeight="1" thickBot="1" x14ac:dyDescent="0.25">
      <c r="A14" s="175"/>
      <c r="B14" s="179" t="s">
        <v>78</v>
      </c>
      <c r="C14" s="180"/>
      <c r="D14" s="180"/>
      <c r="E14" s="180"/>
      <c r="F14" s="180"/>
      <c r="G14" s="180"/>
      <c r="H14" s="181"/>
    </row>
  </sheetData>
  <mergeCells count="4">
    <mergeCell ref="A2:H2"/>
    <mergeCell ref="A4:A14"/>
    <mergeCell ref="B4:H4"/>
    <mergeCell ref="B14:H14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7"/>
  <sheetViews>
    <sheetView showGridLines="0" topLeftCell="A17" zoomScale="80" zoomScaleNormal="80" zoomScalePageLayoutView="80" workbookViewId="0">
      <selection activeCell="D26" sqref="D26"/>
    </sheetView>
  </sheetViews>
  <sheetFormatPr baseColWidth="10" defaultRowHeight="12.75" x14ac:dyDescent="0.2"/>
  <cols>
    <col min="1" max="1" width="2" style="1" customWidth="1"/>
    <col min="2" max="2" width="18" style="1" customWidth="1"/>
    <col min="3" max="3" width="10.85546875" style="1"/>
    <col min="4" max="4" width="41.42578125" style="1" customWidth="1"/>
    <col min="5" max="5" width="4.7109375" style="1" customWidth="1"/>
    <col min="6" max="6" width="16.85546875" style="1" customWidth="1"/>
    <col min="7" max="7" width="10.85546875" style="1"/>
    <col min="8" max="8" width="40.42578125" style="1" customWidth="1"/>
    <col min="9" max="9" width="4.42578125" style="1" customWidth="1"/>
    <col min="10" max="10" width="0.140625" style="1" customWidth="1"/>
    <col min="11" max="11" width="10.85546875" style="1"/>
    <col min="12" max="12" width="7.140625" style="1" customWidth="1"/>
    <col min="13" max="13" width="13.7109375" style="1" customWidth="1"/>
    <col min="14" max="14" width="13.28515625" style="1" customWidth="1"/>
    <col min="15" max="15" width="9.7109375" style="1" customWidth="1"/>
    <col min="16" max="16" width="13.28515625" style="1" customWidth="1"/>
    <col min="17" max="17" width="3.140625" style="1" customWidth="1"/>
    <col min="18" max="22" width="10.85546875" style="1"/>
    <col min="23" max="23" width="54.28515625" style="1" customWidth="1"/>
    <col min="24" max="256" width="10.85546875" style="1"/>
    <col min="257" max="257" width="2" style="1" customWidth="1"/>
    <col min="258" max="258" width="18" style="1" customWidth="1"/>
    <col min="259" max="259" width="10.85546875" style="1"/>
    <col min="260" max="260" width="41.42578125" style="1" customWidth="1"/>
    <col min="261" max="261" width="4.7109375" style="1" customWidth="1"/>
    <col min="262" max="262" width="16.85546875" style="1" customWidth="1"/>
    <col min="263" max="263" width="10.85546875" style="1"/>
    <col min="264" max="264" width="40.42578125" style="1" customWidth="1"/>
    <col min="265" max="265" width="4.42578125" style="1" customWidth="1"/>
    <col min="266" max="266" width="0.140625" style="1" customWidth="1"/>
    <col min="267" max="267" width="10.85546875" style="1"/>
    <col min="268" max="268" width="7.140625" style="1" customWidth="1"/>
    <col min="269" max="269" width="13.7109375" style="1" customWidth="1"/>
    <col min="270" max="270" width="13.28515625" style="1" customWidth="1"/>
    <col min="271" max="271" width="9.7109375" style="1" customWidth="1"/>
    <col min="272" max="272" width="13.28515625" style="1" customWidth="1"/>
    <col min="273" max="273" width="3.140625" style="1" customWidth="1"/>
    <col min="274" max="278" width="10.85546875" style="1"/>
    <col min="279" max="279" width="54.28515625" style="1" customWidth="1"/>
    <col min="280" max="512" width="10.85546875" style="1"/>
    <col min="513" max="513" width="2" style="1" customWidth="1"/>
    <col min="514" max="514" width="18" style="1" customWidth="1"/>
    <col min="515" max="515" width="10.85546875" style="1"/>
    <col min="516" max="516" width="41.42578125" style="1" customWidth="1"/>
    <col min="517" max="517" width="4.7109375" style="1" customWidth="1"/>
    <col min="518" max="518" width="16.85546875" style="1" customWidth="1"/>
    <col min="519" max="519" width="10.85546875" style="1"/>
    <col min="520" max="520" width="40.42578125" style="1" customWidth="1"/>
    <col min="521" max="521" width="4.42578125" style="1" customWidth="1"/>
    <col min="522" max="522" width="0.140625" style="1" customWidth="1"/>
    <col min="523" max="523" width="10.85546875" style="1"/>
    <col min="524" max="524" width="7.140625" style="1" customWidth="1"/>
    <col min="525" max="525" width="13.7109375" style="1" customWidth="1"/>
    <col min="526" max="526" width="13.28515625" style="1" customWidth="1"/>
    <col min="527" max="527" width="9.7109375" style="1" customWidth="1"/>
    <col min="528" max="528" width="13.28515625" style="1" customWidth="1"/>
    <col min="529" max="529" width="3.140625" style="1" customWidth="1"/>
    <col min="530" max="534" width="10.85546875" style="1"/>
    <col min="535" max="535" width="54.28515625" style="1" customWidth="1"/>
    <col min="536" max="768" width="10.85546875" style="1"/>
    <col min="769" max="769" width="2" style="1" customWidth="1"/>
    <col min="770" max="770" width="18" style="1" customWidth="1"/>
    <col min="771" max="771" width="10.85546875" style="1"/>
    <col min="772" max="772" width="41.42578125" style="1" customWidth="1"/>
    <col min="773" max="773" width="4.7109375" style="1" customWidth="1"/>
    <col min="774" max="774" width="16.85546875" style="1" customWidth="1"/>
    <col min="775" max="775" width="10.85546875" style="1"/>
    <col min="776" max="776" width="40.42578125" style="1" customWidth="1"/>
    <col min="777" max="777" width="4.42578125" style="1" customWidth="1"/>
    <col min="778" max="778" width="0.140625" style="1" customWidth="1"/>
    <col min="779" max="779" width="10.85546875" style="1"/>
    <col min="780" max="780" width="7.140625" style="1" customWidth="1"/>
    <col min="781" max="781" width="13.7109375" style="1" customWidth="1"/>
    <col min="782" max="782" width="13.28515625" style="1" customWidth="1"/>
    <col min="783" max="783" width="9.7109375" style="1" customWidth="1"/>
    <col min="784" max="784" width="13.28515625" style="1" customWidth="1"/>
    <col min="785" max="785" width="3.140625" style="1" customWidth="1"/>
    <col min="786" max="790" width="10.85546875" style="1"/>
    <col min="791" max="791" width="54.28515625" style="1" customWidth="1"/>
    <col min="792" max="1024" width="10.85546875" style="1"/>
    <col min="1025" max="1025" width="2" style="1" customWidth="1"/>
    <col min="1026" max="1026" width="18" style="1" customWidth="1"/>
    <col min="1027" max="1027" width="10.85546875" style="1"/>
    <col min="1028" max="1028" width="41.42578125" style="1" customWidth="1"/>
    <col min="1029" max="1029" width="4.7109375" style="1" customWidth="1"/>
    <col min="1030" max="1030" width="16.85546875" style="1" customWidth="1"/>
    <col min="1031" max="1031" width="10.85546875" style="1"/>
    <col min="1032" max="1032" width="40.42578125" style="1" customWidth="1"/>
    <col min="1033" max="1033" width="4.42578125" style="1" customWidth="1"/>
    <col min="1034" max="1034" width="0.140625" style="1" customWidth="1"/>
    <col min="1035" max="1035" width="10.85546875" style="1"/>
    <col min="1036" max="1036" width="7.140625" style="1" customWidth="1"/>
    <col min="1037" max="1037" width="13.7109375" style="1" customWidth="1"/>
    <col min="1038" max="1038" width="13.28515625" style="1" customWidth="1"/>
    <col min="1039" max="1039" width="9.7109375" style="1" customWidth="1"/>
    <col min="1040" max="1040" width="13.28515625" style="1" customWidth="1"/>
    <col min="1041" max="1041" width="3.140625" style="1" customWidth="1"/>
    <col min="1042" max="1046" width="10.85546875" style="1"/>
    <col min="1047" max="1047" width="54.28515625" style="1" customWidth="1"/>
    <col min="1048" max="1280" width="10.85546875" style="1"/>
    <col min="1281" max="1281" width="2" style="1" customWidth="1"/>
    <col min="1282" max="1282" width="18" style="1" customWidth="1"/>
    <col min="1283" max="1283" width="10.85546875" style="1"/>
    <col min="1284" max="1284" width="41.42578125" style="1" customWidth="1"/>
    <col min="1285" max="1285" width="4.7109375" style="1" customWidth="1"/>
    <col min="1286" max="1286" width="16.85546875" style="1" customWidth="1"/>
    <col min="1287" max="1287" width="10.85546875" style="1"/>
    <col min="1288" max="1288" width="40.42578125" style="1" customWidth="1"/>
    <col min="1289" max="1289" width="4.42578125" style="1" customWidth="1"/>
    <col min="1290" max="1290" width="0.140625" style="1" customWidth="1"/>
    <col min="1291" max="1291" width="10.85546875" style="1"/>
    <col min="1292" max="1292" width="7.140625" style="1" customWidth="1"/>
    <col min="1293" max="1293" width="13.7109375" style="1" customWidth="1"/>
    <col min="1294" max="1294" width="13.28515625" style="1" customWidth="1"/>
    <col min="1295" max="1295" width="9.7109375" style="1" customWidth="1"/>
    <col min="1296" max="1296" width="13.28515625" style="1" customWidth="1"/>
    <col min="1297" max="1297" width="3.140625" style="1" customWidth="1"/>
    <col min="1298" max="1302" width="10.85546875" style="1"/>
    <col min="1303" max="1303" width="54.28515625" style="1" customWidth="1"/>
    <col min="1304" max="1536" width="10.85546875" style="1"/>
    <col min="1537" max="1537" width="2" style="1" customWidth="1"/>
    <col min="1538" max="1538" width="18" style="1" customWidth="1"/>
    <col min="1539" max="1539" width="10.85546875" style="1"/>
    <col min="1540" max="1540" width="41.42578125" style="1" customWidth="1"/>
    <col min="1541" max="1541" width="4.7109375" style="1" customWidth="1"/>
    <col min="1542" max="1542" width="16.85546875" style="1" customWidth="1"/>
    <col min="1543" max="1543" width="10.85546875" style="1"/>
    <col min="1544" max="1544" width="40.42578125" style="1" customWidth="1"/>
    <col min="1545" max="1545" width="4.42578125" style="1" customWidth="1"/>
    <col min="1546" max="1546" width="0.140625" style="1" customWidth="1"/>
    <col min="1547" max="1547" width="10.85546875" style="1"/>
    <col min="1548" max="1548" width="7.140625" style="1" customWidth="1"/>
    <col min="1549" max="1549" width="13.7109375" style="1" customWidth="1"/>
    <col min="1550" max="1550" width="13.28515625" style="1" customWidth="1"/>
    <col min="1551" max="1551" width="9.7109375" style="1" customWidth="1"/>
    <col min="1552" max="1552" width="13.28515625" style="1" customWidth="1"/>
    <col min="1553" max="1553" width="3.140625" style="1" customWidth="1"/>
    <col min="1554" max="1558" width="10.85546875" style="1"/>
    <col min="1559" max="1559" width="54.28515625" style="1" customWidth="1"/>
    <col min="1560" max="1792" width="10.85546875" style="1"/>
    <col min="1793" max="1793" width="2" style="1" customWidth="1"/>
    <col min="1794" max="1794" width="18" style="1" customWidth="1"/>
    <col min="1795" max="1795" width="10.85546875" style="1"/>
    <col min="1796" max="1796" width="41.42578125" style="1" customWidth="1"/>
    <col min="1797" max="1797" width="4.7109375" style="1" customWidth="1"/>
    <col min="1798" max="1798" width="16.85546875" style="1" customWidth="1"/>
    <col min="1799" max="1799" width="10.85546875" style="1"/>
    <col min="1800" max="1800" width="40.42578125" style="1" customWidth="1"/>
    <col min="1801" max="1801" width="4.42578125" style="1" customWidth="1"/>
    <col min="1802" max="1802" width="0.140625" style="1" customWidth="1"/>
    <col min="1803" max="1803" width="10.85546875" style="1"/>
    <col min="1804" max="1804" width="7.140625" style="1" customWidth="1"/>
    <col min="1805" max="1805" width="13.7109375" style="1" customWidth="1"/>
    <col min="1806" max="1806" width="13.28515625" style="1" customWidth="1"/>
    <col min="1807" max="1807" width="9.7109375" style="1" customWidth="1"/>
    <col min="1808" max="1808" width="13.28515625" style="1" customWidth="1"/>
    <col min="1809" max="1809" width="3.140625" style="1" customWidth="1"/>
    <col min="1810" max="1814" width="10.85546875" style="1"/>
    <col min="1815" max="1815" width="54.28515625" style="1" customWidth="1"/>
    <col min="1816" max="2048" width="10.85546875" style="1"/>
    <col min="2049" max="2049" width="2" style="1" customWidth="1"/>
    <col min="2050" max="2050" width="18" style="1" customWidth="1"/>
    <col min="2051" max="2051" width="10.85546875" style="1"/>
    <col min="2052" max="2052" width="41.42578125" style="1" customWidth="1"/>
    <col min="2053" max="2053" width="4.7109375" style="1" customWidth="1"/>
    <col min="2054" max="2054" width="16.85546875" style="1" customWidth="1"/>
    <col min="2055" max="2055" width="10.85546875" style="1"/>
    <col min="2056" max="2056" width="40.42578125" style="1" customWidth="1"/>
    <col min="2057" max="2057" width="4.42578125" style="1" customWidth="1"/>
    <col min="2058" max="2058" width="0.140625" style="1" customWidth="1"/>
    <col min="2059" max="2059" width="10.85546875" style="1"/>
    <col min="2060" max="2060" width="7.140625" style="1" customWidth="1"/>
    <col min="2061" max="2061" width="13.7109375" style="1" customWidth="1"/>
    <col min="2062" max="2062" width="13.28515625" style="1" customWidth="1"/>
    <col min="2063" max="2063" width="9.7109375" style="1" customWidth="1"/>
    <col min="2064" max="2064" width="13.28515625" style="1" customWidth="1"/>
    <col min="2065" max="2065" width="3.140625" style="1" customWidth="1"/>
    <col min="2066" max="2070" width="10.85546875" style="1"/>
    <col min="2071" max="2071" width="54.28515625" style="1" customWidth="1"/>
    <col min="2072" max="2304" width="10.85546875" style="1"/>
    <col min="2305" max="2305" width="2" style="1" customWidth="1"/>
    <col min="2306" max="2306" width="18" style="1" customWidth="1"/>
    <col min="2307" max="2307" width="10.85546875" style="1"/>
    <col min="2308" max="2308" width="41.42578125" style="1" customWidth="1"/>
    <col min="2309" max="2309" width="4.7109375" style="1" customWidth="1"/>
    <col min="2310" max="2310" width="16.85546875" style="1" customWidth="1"/>
    <col min="2311" max="2311" width="10.85546875" style="1"/>
    <col min="2312" max="2312" width="40.42578125" style="1" customWidth="1"/>
    <col min="2313" max="2313" width="4.42578125" style="1" customWidth="1"/>
    <col min="2314" max="2314" width="0.140625" style="1" customWidth="1"/>
    <col min="2315" max="2315" width="10.85546875" style="1"/>
    <col min="2316" max="2316" width="7.140625" style="1" customWidth="1"/>
    <col min="2317" max="2317" width="13.7109375" style="1" customWidth="1"/>
    <col min="2318" max="2318" width="13.28515625" style="1" customWidth="1"/>
    <col min="2319" max="2319" width="9.7109375" style="1" customWidth="1"/>
    <col min="2320" max="2320" width="13.28515625" style="1" customWidth="1"/>
    <col min="2321" max="2321" width="3.140625" style="1" customWidth="1"/>
    <col min="2322" max="2326" width="10.85546875" style="1"/>
    <col min="2327" max="2327" width="54.28515625" style="1" customWidth="1"/>
    <col min="2328" max="2560" width="10.85546875" style="1"/>
    <col min="2561" max="2561" width="2" style="1" customWidth="1"/>
    <col min="2562" max="2562" width="18" style="1" customWidth="1"/>
    <col min="2563" max="2563" width="10.85546875" style="1"/>
    <col min="2564" max="2564" width="41.42578125" style="1" customWidth="1"/>
    <col min="2565" max="2565" width="4.7109375" style="1" customWidth="1"/>
    <col min="2566" max="2566" width="16.85546875" style="1" customWidth="1"/>
    <col min="2567" max="2567" width="10.85546875" style="1"/>
    <col min="2568" max="2568" width="40.42578125" style="1" customWidth="1"/>
    <col min="2569" max="2569" width="4.42578125" style="1" customWidth="1"/>
    <col min="2570" max="2570" width="0.140625" style="1" customWidth="1"/>
    <col min="2571" max="2571" width="10.85546875" style="1"/>
    <col min="2572" max="2572" width="7.140625" style="1" customWidth="1"/>
    <col min="2573" max="2573" width="13.7109375" style="1" customWidth="1"/>
    <col min="2574" max="2574" width="13.28515625" style="1" customWidth="1"/>
    <col min="2575" max="2575" width="9.7109375" style="1" customWidth="1"/>
    <col min="2576" max="2576" width="13.28515625" style="1" customWidth="1"/>
    <col min="2577" max="2577" width="3.140625" style="1" customWidth="1"/>
    <col min="2578" max="2582" width="10.85546875" style="1"/>
    <col min="2583" max="2583" width="54.28515625" style="1" customWidth="1"/>
    <col min="2584" max="2816" width="10.85546875" style="1"/>
    <col min="2817" max="2817" width="2" style="1" customWidth="1"/>
    <col min="2818" max="2818" width="18" style="1" customWidth="1"/>
    <col min="2819" max="2819" width="10.85546875" style="1"/>
    <col min="2820" max="2820" width="41.42578125" style="1" customWidth="1"/>
    <col min="2821" max="2821" width="4.7109375" style="1" customWidth="1"/>
    <col min="2822" max="2822" width="16.85546875" style="1" customWidth="1"/>
    <col min="2823" max="2823" width="10.85546875" style="1"/>
    <col min="2824" max="2824" width="40.42578125" style="1" customWidth="1"/>
    <col min="2825" max="2825" width="4.42578125" style="1" customWidth="1"/>
    <col min="2826" max="2826" width="0.140625" style="1" customWidth="1"/>
    <col min="2827" max="2827" width="10.85546875" style="1"/>
    <col min="2828" max="2828" width="7.140625" style="1" customWidth="1"/>
    <col min="2829" max="2829" width="13.7109375" style="1" customWidth="1"/>
    <col min="2830" max="2830" width="13.28515625" style="1" customWidth="1"/>
    <col min="2831" max="2831" width="9.7109375" style="1" customWidth="1"/>
    <col min="2832" max="2832" width="13.28515625" style="1" customWidth="1"/>
    <col min="2833" max="2833" width="3.140625" style="1" customWidth="1"/>
    <col min="2834" max="2838" width="10.85546875" style="1"/>
    <col min="2839" max="2839" width="54.28515625" style="1" customWidth="1"/>
    <col min="2840" max="3072" width="10.85546875" style="1"/>
    <col min="3073" max="3073" width="2" style="1" customWidth="1"/>
    <col min="3074" max="3074" width="18" style="1" customWidth="1"/>
    <col min="3075" max="3075" width="10.85546875" style="1"/>
    <col min="3076" max="3076" width="41.42578125" style="1" customWidth="1"/>
    <col min="3077" max="3077" width="4.7109375" style="1" customWidth="1"/>
    <col min="3078" max="3078" width="16.85546875" style="1" customWidth="1"/>
    <col min="3079" max="3079" width="10.85546875" style="1"/>
    <col min="3080" max="3080" width="40.42578125" style="1" customWidth="1"/>
    <col min="3081" max="3081" width="4.42578125" style="1" customWidth="1"/>
    <col min="3082" max="3082" width="0.140625" style="1" customWidth="1"/>
    <col min="3083" max="3083" width="10.85546875" style="1"/>
    <col min="3084" max="3084" width="7.140625" style="1" customWidth="1"/>
    <col min="3085" max="3085" width="13.7109375" style="1" customWidth="1"/>
    <col min="3086" max="3086" width="13.28515625" style="1" customWidth="1"/>
    <col min="3087" max="3087" width="9.7109375" style="1" customWidth="1"/>
    <col min="3088" max="3088" width="13.28515625" style="1" customWidth="1"/>
    <col min="3089" max="3089" width="3.140625" style="1" customWidth="1"/>
    <col min="3090" max="3094" width="10.85546875" style="1"/>
    <col min="3095" max="3095" width="54.28515625" style="1" customWidth="1"/>
    <col min="3096" max="3328" width="10.85546875" style="1"/>
    <col min="3329" max="3329" width="2" style="1" customWidth="1"/>
    <col min="3330" max="3330" width="18" style="1" customWidth="1"/>
    <col min="3331" max="3331" width="10.85546875" style="1"/>
    <col min="3332" max="3332" width="41.42578125" style="1" customWidth="1"/>
    <col min="3333" max="3333" width="4.7109375" style="1" customWidth="1"/>
    <col min="3334" max="3334" width="16.85546875" style="1" customWidth="1"/>
    <col min="3335" max="3335" width="10.85546875" style="1"/>
    <col min="3336" max="3336" width="40.42578125" style="1" customWidth="1"/>
    <col min="3337" max="3337" width="4.42578125" style="1" customWidth="1"/>
    <col min="3338" max="3338" width="0.140625" style="1" customWidth="1"/>
    <col min="3339" max="3339" width="10.85546875" style="1"/>
    <col min="3340" max="3340" width="7.140625" style="1" customWidth="1"/>
    <col min="3341" max="3341" width="13.7109375" style="1" customWidth="1"/>
    <col min="3342" max="3342" width="13.28515625" style="1" customWidth="1"/>
    <col min="3343" max="3343" width="9.7109375" style="1" customWidth="1"/>
    <col min="3344" max="3344" width="13.28515625" style="1" customWidth="1"/>
    <col min="3345" max="3345" width="3.140625" style="1" customWidth="1"/>
    <col min="3346" max="3350" width="10.85546875" style="1"/>
    <col min="3351" max="3351" width="54.28515625" style="1" customWidth="1"/>
    <col min="3352" max="3584" width="10.85546875" style="1"/>
    <col min="3585" max="3585" width="2" style="1" customWidth="1"/>
    <col min="3586" max="3586" width="18" style="1" customWidth="1"/>
    <col min="3587" max="3587" width="10.85546875" style="1"/>
    <col min="3588" max="3588" width="41.42578125" style="1" customWidth="1"/>
    <col min="3589" max="3589" width="4.7109375" style="1" customWidth="1"/>
    <col min="3590" max="3590" width="16.85546875" style="1" customWidth="1"/>
    <col min="3591" max="3591" width="10.85546875" style="1"/>
    <col min="3592" max="3592" width="40.42578125" style="1" customWidth="1"/>
    <col min="3593" max="3593" width="4.42578125" style="1" customWidth="1"/>
    <col min="3594" max="3594" width="0.140625" style="1" customWidth="1"/>
    <col min="3595" max="3595" width="10.85546875" style="1"/>
    <col min="3596" max="3596" width="7.140625" style="1" customWidth="1"/>
    <col min="3597" max="3597" width="13.7109375" style="1" customWidth="1"/>
    <col min="3598" max="3598" width="13.28515625" style="1" customWidth="1"/>
    <col min="3599" max="3599" width="9.7109375" style="1" customWidth="1"/>
    <col min="3600" max="3600" width="13.28515625" style="1" customWidth="1"/>
    <col min="3601" max="3601" width="3.140625" style="1" customWidth="1"/>
    <col min="3602" max="3606" width="10.85546875" style="1"/>
    <col min="3607" max="3607" width="54.28515625" style="1" customWidth="1"/>
    <col min="3608" max="3840" width="10.85546875" style="1"/>
    <col min="3841" max="3841" width="2" style="1" customWidth="1"/>
    <col min="3842" max="3842" width="18" style="1" customWidth="1"/>
    <col min="3843" max="3843" width="10.85546875" style="1"/>
    <col min="3844" max="3844" width="41.42578125" style="1" customWidth="1"/>
    <col min="3845" max="3845" width="4.7109375" style="1" customWidth="1"/>
    <col min="3846" max="3846" width="16.85546875" style="1" customWidth="1"/>
    <col min="3847" max="3847" width="10.85546875" style="1"/>
    <col min="3848" max="3848" width="40.42578125" style="1" customWidth="1"/>
    <col min="3849" max="3849" width="4.42578125" style="1" customWidth="1"/>
    <col min="3850" max="3850" width="0.140625" style="1" customWidth="1"/>
    <col min="3851" max="3851" width="10.85546875" style="1"/>
    <col min="3852" max="3852" width="7.140625" style="1" customWidth="1"/>
    <col min="3853" max="3853" width="13.7109375" style="1" customWidth="1"/>
    <col min="3854" max="3854" width="13.28515625" style="1" customWidth="1"/>
    <col min="3855" max="3855" width="9.7109375" style="1" customWidth="1"/>
    <col min="3856" max="3856" width="13.28515625" style="1" customWidth="1"/>
    <col min="3857" max="3857" width="3.140625" style="1" customWidth="1"/>
    <col min="3858" max="3862" width="10.85546875" style="1"/>
    <col min="3863" max="3863" width="54.28515625" style="1" customWidth="1"/>
    <col min="3864" max="4096" width="10.85546875" style="1"/>
    <col min="4097" max="4097" width="2" style="1" customWidth="1"/>
    <col min="4098" max="4098" width="18" style="1" customWidth="1"/>
    <col min="4099" max="4099" width="10.85546875" style="1"/>
    <col min="4100" max="4100" width="41.42578125" style="1" customWidth="1"/>
    <col min="4101" max="4101" width="4.7109375" style="1" customWidth="1"/>
    <col min="4102" max="4102" width="16.85546875" style="1" customWidth="1"/>
    <col min="4103" max="4103" width="10.85546875" style="1"/>
    <col min="4104" max="4104" width="40.42578125" style="1" customWidth="1"/>
    <col min="4105" max="4105" width="4.42578125" style="1" customWidth="1"/>
    <col min="4106" max="4106" width="0.140625" style="1" customWidth="1"/>
    <col min="4107" max="4107" width="10.85546875" style="1"/>
    <col min="4108" max="4108" width="7.140625" style="1" customWidth="1"/>
    <col min="4109" max="4109" width="13.7109375" style="1" customWidth="1"/>
    <col min="4110" max="4110" width="13.28515625" style="1" customWidth="1"/>
    <col min="4111" max="4111" width="9.7109375" style="1" customWidth="1"/>
    <col min="4112" max="4112" width="13.28515625" style="1" customWidth="1"/>
    <col min="4113" max="4113" width="3.140625" style="1" customWidth="1"/>
    <col min="4114" max="4118" width="10.85546875" style="1"/>
    <col min="4119" max="4119" width="54.28515625" style="1" customWidth="1"/>
    <col min="4120" max="4352" width="10.85546875" style="1"/>
    <col min="4353" max="4353" width="2" style="1" customWidth="1"/>
    <col min="4354" max="4354" width="18" style="1" customWidth="1"/>
    <col min="4355" max="4355" width="10.85546875" style="1"/>
    <col min="4356" max="4356" width="41.42578125" style="1" customWidth="1"/>
    <col min="4357" max="4357" width="4.7109375" style="1" customWidth="1"/>
    <col min="4358" max="4358" width="16.85546875" style="1" customWidth="1"/>
    <col min="4359" max="4359" width="10.85546875" style="1"/>
    <col min="4360" max="4360" width="40.42578125" style="1" customWidth="1"/>
    <col min="4361" max="4361" width="4.42578125" style="1" customWidth="1"/>
    <col min="4362" max="4362" width="0.140625" style="1" customWidth="1"/>
    <col min="4363" max="4363" width="10.85546875" style="1"/>
    <col min="4364" max="4364" width="7.140625" style="1" customWidth="1"/>
    <col min="4365" max="4365" width="13.7109375" style="1" customWidth="1"/>
    <col min="4366" max="4366" width="13.28515625" style="1" customWidth="1"/>
    <col min="4367" max="4367" width="9.7109375" style="1" customWidth="1"/>
    <col min="4368" max="4368" width="13.28515625" style="1" customWidth="1"/>
    <col min="4369" max="4369" width="3.140625" style="1" customWidth="1"/>
    <col min="4370" max="4374" width="10.85546875" style="1"/>
    <col min="4375" max="4375" width="54.28515625" style="1" customWidth="1"/>
    <col min="4376" max="4608" width="10.85546875" style="1"/>
    <col min="4609" max="4609" width="2" style="1" customWidth="1"/>
    <col min="4610" max="4610" width="18" style="1" customWidth="1"/>
    <col min="4611" max="4611" width="10.85546875" style="1"/>
    <col min="4612" max="4612" width="41.42578125" style="1" customWidth="1"/>
    <col min="4613" max="4613" width="4.7109375" style="1" customWidth="1"/>
    <col min="4614" max="4614" width="16.85546875" style="1" customWidth="1"/>
    <col min="4615" max="4615" width="10.85546875" style="1"/>
    <col min="4616" max="4616" width="40.42578125" style="1" customWidth="1"/>
    <col min="4617" max="4617" width="4.42578125" style="1" customWidth="1"/>
    <col min="4618" max="4618" width="0.140625" style="1" customWidth="1"/>
    <col min="4619" max="4619" width="10.85546875" style="1"/>
    <col min="4620" max="4620" width="7.140625" style="1" customWidth="1"/>
    <col min="4621" max="4621" width="13.7109375" style="1" customWidth="1"/>
    <col min="4622" max="4622" width="13.28515625" style="1" customWidth="1"/>
    <col min="4623" max="4623" width="9.7109375" style="1" customWidth="1"/>
    <col min="4624" max="4624" width="13.28515625" style="1" customWidth="1"/>
    <col min="4625" max="4625" width="3.140625" style="1" customWidth="1"/>
    <col min="4626" max="4630" width="10.85546875" style="1"/>
    <col min="4631" max="4631" width="54.28515625" style="1" customWidth="1"/>
    <col min="4632" max="4864" width="10.85546875" style="1"/>
    <col min="4865" max="4865" width="2" style="1" customWidth="1"/>
    <col min="4866" max="4866" width="18" style="1" customWidth="1"/>
    <col min="4867" max="4867" width="10.85546875" style="1"/>
    <col min="4868" max="4868" width="41.42578125" style="1" customWidth="1"/>
    <col min="4869" max="4869" width="4.7109375" style="1" customWidth="1"/>
    <col min="4870" max="4870" width="16.85546875" style="1" customWidth="1"/>
    <col min="4871" max="4871" width="10.85546875" style="1"/>
    <col min="4872" max="4872" width="40.42578125" style="1" customWidth="1"/>
    <col min="4873" max="4873" width="4.42578125" style="1" customWidth="1"/>
    <col min="4874" max="4874" width="0.140625" style="1" customWidth="1"/>
    <col min="4875" max="4875" width="10.85546875" style="1"/>
    <col min="4876" max="4876" width="7.140625" style="1" customWidth="1"/>
    <col min="4877" max="4877" width="13.7109375" style="1" customWidth="1"/>
    <col min="4878" max="4878" width="13.28515625" style="1" customWidth="1"/>
    <col min="4879" max="4879" width="9.7109375" style="1" customWidth="1"/>
    <col min="4880" max="4880" width="13.28515625" style="1" customWidth="1"/>
    <col min="4881" max="4881" width="3.140625" style="1" customWidth="1"/>
    <col min="4882" max="4886" width="10.85546875" style="1"/>
    <col min="4887" max="4887" width="54.28515625" style="1" customWidth="1"/>
    <col min="4888" max="5120" width="10.85546875" style="1"/>
    <col min="5121" max="5121" width="2" style="1" customWidth="1"/>
    <col min="5122" max="5122" width="18" style="1" customWidth="1"/>
    <col min="5123" max="5123" width="10.85546875" style="1"/>
    <col min="5124" max="5124" width="41.42578125" style="1" customWidth="1"/>
    <col min="5125" max="5125" width="4.7109375" style="1" customWidth="1"/>
    <col min="5126" max="5126" width="16.85546875" style="1" customWidth="1"/>
    <col min="5127" max="5127" width="10.85546875" style="1"/>
    <col min="5128" max="5128" width="40.42578125" style="1" customWidth="1"/>
    <col min="5129" max="5129" width="4.42578125" style="1" customWidth="1"/>
    <col min="5130" max="5130" width="0.140625" style="1" customWidth="1"/>
    <col min="5131" max="5131" width="10.85546875" style="1"/>
    <col min="5132" max="5132" width="7.140625" style="1" customWidth="1"/>
    <col min="5133" max="5133" width="13.7109375" style="1" customWidth="1"/>
    <col min="5134" max="5134" width="13.28515625" style="1" customWidth="1"/>
    <col min="5135" max="5135" width="9.7109375" style="1" customWidth="1"/>
    <col min="5136" max="5136" width="13.28515625" style="1" customWidth="1"/>
    <col min="5137" max="5137" width="3.140625" style="1" customWidth="1"/>
    <col min="5138" max="5142" width="10.85546875" style="1"/>
    <col min="5143" max="5143" width="54.28515625" style="1" customWidth="1"/>
    <col min="5144" max="5376" width="10.85546875" style="1"/>
    <col min="5377" max="5377" width="2" style="1" customWidth="1"/>
    <col min="5378" max="5378" width="18" style="1" customWidth="1"/>
    <col min="5379" max="5379" width="10.85546875" style="1"/>
    <col min="5380" max="5380" width="41.42578125" style="1" customWidth="1"/>
    <col min="5381" max="5381" width="4.7109375" style="1" customWidth="1"/>
    <col min="5382" max="5382" width="16.85546875" style="1" customWidth="1"/>
    <col min="5383" max="5383" width="10.85546875" style="1"/>
    <col min="5384" max="5384" width="40.42578125" style="1" customWidth="1"/>
    <col min="5385" max="5385" width="4.42578125" style="1" customWidth="1"/>
    <col min="5386" max="5386" width="0.140625" style="1" customWidth="1"/>
    <col min="5387" max="5387" width="10.85546875" style="1"/>
    <col min="5388" max="5388" width="7.140625" style="1" customWidth="1"/>
    <col min="5389" max="5389" width="13.7109375" style="1" customWidth="1"/>
    <col min="5390" max="5390" width="13.28515625" style="1" customWidth="1"/>
    <col min="5391" max="5391" width="9.7109375" style="1" customWidth="1"/>
    <col min="5392" max="5392" width="13.28515625" style="1" customWidth="1"/>
    <col min="5393" max="5393" width="3.140625" style="1" customWidth="1"/>
    <col min="5394" max="5398" width="10.85546875" style="1"/>
    <col min="5399" max="5399" width="54.28515625" style="1" customWidth="1"/>
    <col min="5400" max="5632" width="10.85546875" style="1"/>
    <col min="5633" max="5633" width="2" style="1" customWidth="1"/>
    <col min="5634" max="5634" width="18" style="1" customWidth="1"/>
    <col min="5635" max="5635" width="10.85546875" style="1"/>
    <col min="5636" max="5636" width="41.42578125" style="1" customWidth="1"/>
    <col min="5637" max="5637" width="4.7109375" style="1" customWidth="1"/>
    <col min="5638" max="5638" width="16.85546875" style="1" customWidth="1"/>
    <col min="5639" max="5639" width="10.85546875" style="1"/>
    <col min="5640" max="5640" width="40.42578125" style="1" customWidth="1"/>
    <col min="5641" max="5641" width="4.42578125" style="1" customWidth="1"/>
    <col min="5642" max="5642" width="0.140625" style="1" customWidth="1"/>
    <col min="5643" max="5643" width="10.85546875" style="1"/>
    <col min="5644" max="5644" width="7.140625" style="1" customWidth="1"/>
    <col min="5645" max="5645" width="13.7109375" style="1" customWidth="1"/>
    <col min="5646" max="5646" width="13.28515625" style="1" customWidth="1"/>
    <col min="5647" max="5647" width="9.7109375" style="1" customWidth="1"/>
    <col min="5648" max="5648" width="13.28515625" style="1" customWidth="1"/>
    <col min="5649" max="5649" width="3.140625" style="1" customWidth="1"/>
    <col min="5650" max="5654" width="10.85546875" style="1"/>
    <col min="5655" max="5655" width="54.28515625" style="1" customWidth="1"/>
    <col min="5656" max="5888" width="10.85546875" style="1"/>
    <col min="5889" max="5889" width="2" style="1" customWidth="1"/>
    <col min="5890" max="5890" width="18" style="1" customWidth="1"/>
    <col min="5891" max="5891" width="10.85546875" style="1"/>
    <col min="5892" max="5892" width="41.42578125" style="1" customWidth="1"/>
    <col min="5893" max="5893" width="4.7109375" style="1" customWidth="1"/>
    <col min="5894" max="5894" width="16.85546875" style="1" customWidth="1"/>
    <col min="5895" max="5895" width="10.85546875" style="1"/>
    <col min="5896" max="5896" width="40.42578125" style="1" customWidth="1"/>
    <col min="5897" max="5897" width="4.42578125" style="1" customWidth="1"/>
    <col min="5898" max="5898" width="0.140625" style="1" customWidth="1"/>
    <col min="5899" max="5899" width="10.85546875" style="1"/>
    <col min="5900" max="5900" width="7.140625" style="1" customWidth="1"/>
    <col min="5901" max="5901" width="13.7109375" style="1" customWidth="1"/>
    <col min="5902" max="5902" width="13.28515625" style="1" customWidth="1"/>
    <col min="5903" max="5903" width="9.7109375" style="1" customWidth="1"/>
    <col min="5904" max="5904" width="13.28515625" style="1" customWidth="1"/>
    <col min="5905" max="5905" width="3.140625" style="1" customWidth="1"/>
    <col min="5906" max="5910" width="10.85546875" style="1"/>
    <col min="5911" max="5911" width="54.28515625" style="1" customWidth="1"/>
    <col min="5912" max="6144" width="10.85546875" style="1"/>
    <col min="6145" max="6145" width="2" style="1" customWidth="1"/>
    <col min="6146" max="6146" width="18" style="1" customWidth="1"/>
    <col min="6147" max="6147" width="10.85546875" style="1"/>
    <col min="6148" max="6148" width="41.42578125" style="1" customWidth="1"/>
    <col min="6149" max="6149" width="4.7109375" style="1" customWidth="1"/>
    <col min="6150" max="6150" width="16.85546875" style="1" customWidth="1"/>
    <col min="6151" max="6151" width="10.85546875" style="1"/>
    <col min="6152" max="6152" width="40.42578125" style="1" customWidth="1"/>
    <col min="6153" max="6153" width="4.42578125" style="1" customWidth="1"/>
    <col min="6154" max="6154" width="0.140625" style="1" customWidth="1"/>
    <col min="6155" max="6155" width="10.85546875" style="1"/>
    <col min="6156" max="6156" width="7.140625" style="1" customWidth="1"/>
    <col min="6157" max="6157" width="13.7109375" style="1" customWidth="1"/>
    <col min="6158" max="6158" width="13.28515625" style="1" customWidth="1"/>
    <col min="6159" max="6159" width="9.7109375" style="1" customWidth="1"/>
    <col min="6160" max="6160" width="13.28515625" style="1" customWidth="1"/>
    <col min="6161" max="6161" width="3.140625" style="1" customWidth="1"/>
    <col min="6162" max="6166" width="10.85546875" style="1"/>
    <col min="6167" max="6167" width="54.28515625" style="1" customWidth="1"/>
    <col min="6168" max="6400" width="10.85546875" style="1"/>
    <col min="6401" max="6401" width="2" style="1" customWidth="1"/>
    <col min="6402" max="6402" width="18" style="1" customWidth="1"/>
    <col min="6403" max="6403" width="10.85546875" style="1"/>
    <col min="6404" max="6404" width="41.42578125" style="1" customWidth="1"/>
    <col min="6405" max="6405" width="4.7109375" style="1" customWidth="1"/>
    <col min="6406" max="6406" width="16.85546875" style="1" customWidth="1"/>
    <col min="6407" max="6407" width="10.85546875" style="1"/>
    <col min="6408" max="6408" width="40.42578125" style="1" customWidth="1"/>
    <col min="6409" max="6409" width="4.42578125" style="1" customWidth="1"/>
    <col min="6410" max="6410" width="0.140625" style="1" customWidth="1"/>
    <col min="6411" max="6411" width="10.85546875" style="1"/>
    <col min="6412" max="6412" width="7.140625" style="1" customWidth="1"/>
    <col min="6413" max="6413" width="13.7109375" style="1" customWidth="1"/>
    <col min="6414" max="6414" width="13.28515625" style="1" customWidth="1"/>
    <col min="6415" max="6415" width="9.7109375" style="1" customWidth="1"/>
    <col min="6416" max="6416" width="13.28515625" style="1" customWidth="1"/>
    <col min="6417" max="6417" width="3.140625" style="1" customWidth="1"/>
    <col min="6418" max="6422" width="10.85546875" style="1"/>
    <col min="6423" max="6423" width="54.28515625" style="1" customWidth="1"/>
    <col min="6424" max="6656" width="10.85546875" style="1"/>
    <col min="6657" max="6657" width="2" style="1" customWidth="1"/>
    <col min="6658" max="6658" width="18" style="1" customWidth="1"/>
    <col min="6659" max="6659" width="10.85546875" style="1"/>
    <col min="6660" max="6660" width="41.42578125" style="1" customWidth="1"/>
    <col min="6661" max="6661" width="4.7109375" style="1" customWidth="1"/>
    <col min="6662" max="6662" width="16.85546875" style="1" customWidth="1"/>
    <col min="6663" max="6663" width="10.85546875" style="1"/>
    <col min="6664" max="6664" width="40.42578125" style="1" customWidth="1"/>
    <col min="6665" max="6665" width="4.42578125" style="1" customWidth="1"/>
    <col min="6666" max="6666" width="0.140625" style="1" customWidth="1"/>
    <col min="6667" max="6667" width="10.85546875" style="1"/>
    <col min="6668" max="6668" width="7.140625" style="1" customWidth="1"/>
    <col min="6669" max="6669" width="13.7109375" style="1" customWidth="1"/>
    <col min="6670" max="6670" width="13.28515625" style="1" customWidth="1"/>
    <col min="6671" max="6671" width="9.7109375" style="1" customWidth="1"/>
    <col min="6672" max="6672" width="13.28515625" style="1" customWidth="1"/>
    <col min="6673" max="6673" width="3.140625" style="1" customWidth="1"/>
    <col min="6674" max="6678" width="10.85546875" style="1"/>
    <col min="6679" max="6679" width="54.28515625" style="1" customWidth="1"/>
    <col min="6680" max="6912" width="10.85546875" style="1"/>
    <col min="6913" max="6913" width="2" style="1" customWidth="1"/>
    <col min="6914" max="6914" width="18" style="1" customWidth="1"/>
    <col min="6915" max="6915" width="10.85546875" style="1"/>
    <col min="6916" max="6916" width="41.42578125" style="1" customWidth="1"/>
    <col min="6917" max="6917" width="4.7109375" style="1" customWidth="1"/>
    <col min="6918" max="6918" width="16.85546875" style="1" customWidth="1"/>
    <col min="6919" max="6919" width="10.85546875" style="1"/>
    <col min="6920" max="6920" width="40.42578125" style="1" customWidth="1"/>
    <col min="6921" max="6921" width="4.42578125" style="1" customWidth="1"/>
    <col min="6922" max="6922" width="0.140625" style="1" customWidth="1"/>
    <col min="6923" max="6923" width="10.85546875" style="1"/>
    <col min="6924" max="6924" width="7.140625" style="1" customWidth="1"/>
    <col min="6925" max="6925" width="13.7109375" style="1" customWidth="1"/>
    <col min="6926" max="6926" width="13.28515625" style="1" customWidth="1"/>
    <col min="6927" max="6927" width="9.7109375" style="1" customWidth="1"/>
    <col min="6928" max="6928" width="13.28515625" style="1" customWidth="1"/>
    <col min="6929" max="6929" width="3.140625" style="1" customWidth="1"/>
    <col min="6930" max="6934" width="10.85546875" style="1"/>
    <col min="6935" max="6935" width="54.28515625" style="1" customWidth="1"/>
    <col min="6936" max="7168" width="10.85546875" style="1"/>
    <col min="7169" max="7169" width="2" style="1" customWidth="1"/>
    <col min="7170" max="7170" width="18" style="1" customWidth="1"/>
    <col min="7171" max="7171" width="10.85546875" style="1"/>
    <col min="7172" max="7172" width="41.42578125" style="1" customWidth="1"/>
    <col min="7173" max="7173" width="4.7109375" style="1" customWidth="1"/>
    <col min="7174" max="7174" width="16.85546875" style="1" customWidth="1"/>
    <col min="7175" max="7175" width="10.85546875" style="1"/>
    <col min="7176" max="7176" width="40.42578125" style="1" customWidth="1"/>
    <col min="7177" max="7177" width="4.42578125" style="1" customWidth="1"/>
    <col min="7178" max="7178" width="0.140625" style="1" customWidth="1"/>
    <col min="7179" max="7179" width="10.85546875" style="1"/>
    <col min="7180" max="7180" width="7.140625" style="1" customWidth="1"/>
    <col min="7181" max="7181" width="13.7109375" style="1" customWidth="1"/>
    <col min="7182" max="7182" width="13.28515625" style="1" customWidth="1"/>
    <col min="7183" max="7183" width="9.7109375" style="1" customWidth="1"/>
    <col min="7184" max="7184" width="13.28515625" style="1" customWidth="1"/>
    <col min="7185" max="7185" width="3.140625" style="1" customWidth="1"/>
    <col min="7186" max="7190" width="10.85546875" style="1"/>
    <col min="7191" max="7191" width="54.28515625" style="1" customWidth="1"/>
    <col min="7192" max="7424" width="10.85546875" style="1"/>
    <col min="7425" max="7425" width="2" style="1" customWidth="1"/>
    <col min="7426" max="7426" width="18" style="1" customWidth="1"/>
    <col min="7427" max="7427" width="10.85546875" style="1"/>
    <col min="7428" max="7428" width="41.42578125" style="1" customWidth="1"/>
    <col min="7429" max="7429" width="4.7109375" style="1" customWidth="1"/>
    <col min="7430" max="7430" width="16.85546875" style="1" customWidth="1"/>
    <col min="7431" max="7431" width="10.85546875" style="1"/>
    <col min="7432" max="7432" width="40.42578125" style="1" customWidth="1"/>
    <col min="7433" max="7433" width="4.42578125" style="1" customWidth="1"/>
    <col min="7434" max="7434" width="0.140625" style="1" customWidth="1"/>
    <col min="7435" max="7435" width="10.85546875" style="1"/>
    <col min="7436" max="7436" width="7.140625" style="1" customWidth="1"/>
    <col min="7437" max="7437" width="13.7109375" style="1" customWidth="1"/>
    <col min="7438" max="7438" width="13.28515625" style="1" customWidth="1"/>
    <col min="7439" max="7439" width="9.7109375" style="1" customWidth="1"/>
    <col min="7440" max="7440" width="13.28515625" style="1" customWidth="1"/>
    <col min="7441" max="7441" width="3.140625" style="1" customWidth="1"/>
    <col min="7442" max="7446" width="10.85546875" style="1"/>
    <col min="7447" max="7447" width="54.28515625" style="1" customWidth="1"/>
    <col min="7448" max="7680" width="10.85546875" style="1"/>
    <col min="7681" max="7681" width="2" style="1" customWidth="1"/>
    <col min="7682" max="7682" width="18" style="1" customWidth="1"/>
    <col min="7683" max="7683" width="10.85546875" style="1"/>
    <col min="7684" max="7684" width="41.42578125" style="1" customWidth="1"/>
    <col min="7685" max="7685" width="4.7109375" style="1" customWidth="1"/>
    <col min="7686" max="7686" width="16.85546875" style="1" customWidth="1"/>
    <col min="7687" max="7687" width="10.85546875" style="1"/>
    <col min="7688" max="7688" width="40.42578125" style="1" customWidth="1"/>
    <col min="7689" max="7689" width="4.42578125" style="1" customWidth="1"/>
    <col min="7690" max="7690" width="0.140625" style="1" customWidth="1"/>
    <col min="7691" max="7691" width="10.85546875" style="1"/>
    <col min="7692" max="7692" width="7.140625" style="1" customWidth="1"/>
    <col min="7693" max="7693" width="13.7109375" style="1" customWidth="1"/>
    <col min="7694" max="7694" width="13.28515625" style="1" customWidth="1"/>
    <col min="7695" max="7695" width="9.7109375" style="1" customWidth="1"/>
    <col min="7696" max="7696" width="13.28515625" style="1" customWidth="1"/>
    <col min="7697" max="7697" width="3.140625" style="1" customWidth="1"/>
    <col min="7698" max="7702" width="10.85546875" style="1"/>
    <col min="7703" max="7703" width="54.28515625" style="1" customWidth="1"/>
    <col min="7704" max="7936" width="10.85546875" style="1"/>
    <col min="7937" max="7937" width="2" style="1" customWidth="1"/>
    <col min="7938" max="7938" width="18" style="1" customWidth="1"/>
    <col min="7939" max="7939" width="10.85546875" style="1"/>
    <col min="7940" max="7940" width="41.42578125" style="1" customWidth="1"/>
    <col min="7941" max="7941" width="4.7109375" style="1" customWidth="1"/>
    <col min="7942" max="7942" width="16.85546875" style="1" customWidth="1"/>
    <col min="7943" max="7943" width="10.85546875" style="1"/>
    <col min="7944" max="7944" width="40.42578125" style="1" customWidth="1"/>
    <col min="7945" max="7945" width="4.42578125" style="1" customWidth="1"/>
    <col min="7946" max="7946" width="0.140625" style="1" customWidth="1"/>
    <col min="7947" max="7947" width="10.85546875" style="1"/>
    <col min="7948" max="7948" width="7.140625" style="1" customWidth="1"/>
    <col min="7949" max="7949" width="13.7109375" style="1" customWidth="1"/>
    <col min="7950" max="7950" width="13.28515625" style="1" customWidth="1"/>
    <col min="7951" max="7951" width="9.7109375" style="1" customWidth="1"/>
    <col min="7952" max="7952" width="13.28515625" style="1" customWidth="1"/>
    <col min="7953" max="7953" width="3.140625" style="1" customWidth="1"/>
    <col min="7954" max="7958" width="10.85546875" style="1"/>
    <col min="7959" max="7959" width="54.28515625" style="1" customWidth="1"/>
    <col min="7960" max="8192" width="10.85546875" style="1"/>
    <col min="8193" max="8193" width="2" style="1" customWidth="1"/>
    <col min="8194" max="8194" width="18" style="1" customWidth="1"/>
    <col min="8195" max="8195" width="10.85546875" style="1"/>
    <col min="8196" max="8196" width="41.42578125" style="1" customWidth="1"/>
    <col min="8197" max="8197" width="4.7109375" style="1" customWidth="1"/>
    <col min="8198" max="8198" width="16.85546875" style="1" customWidth="1"/>
    <col min="8199" max="8199" width="10.85546875" style="1"/>
    <col min="8200" max="8200" width="40.42578125" style="1" customWidth="1"/>
    <col min="8201" max="8201" width="4.42578125" style="1" customWidth="1"/>
    <col min="8202" max="8202" width="0.140625" style="1" customWidth="1"/>
    <col min="8203" max="8203" width="10.85546875" style="1"/>
    <col min="8204" max="8204" width="7.140625" style="1" customWidth="1"/>
    <col min="8205" max="8205" width="13.7109375" style="1" customWidth="1"/>
    <col min="8206" max="8206" width="13.28515625" style="1" customWidth="1"/>
    <col min="8207" max="8207" width="9.7109375" style="1" customWidth="1"/>
    <col min="8208" max="8208" width="13.28515625" style="1" customWidth="1"/>
    <col min="8209" max="8209" width="3.140625" style="1" customWidth="1"/>
    <col min="8210" max="8214" width="10.85546875" style="1"/>
    <col min="8215" max="8215" width="54.28515625" style="1" customWidth="1"/>
    <col min="8216" max="8448" width="10.85546875" style="1"/>
    <col min="8449" max="8449" width="2" style="1" customWidth="1"/>
    <col min="8450" max="8450" width="18" style="1" customWidth="1"/>
    <col min="8451" max="8451" width="10.85546875" style="1"/>
    <col min="8452" max="8452" width="41.42578125" style="1" customWidth="1"/>
    <col min="8453" max="8453" width="4.7109375" style="1" customWidth="1"/>
    <col min="8454" max="8454" width="16.85546875" style="1" customWidth="1"/>
    <col min="8455" max="8455" width="10.85546875" style="1"/>
    <col min="8456" max="8456" width="40.42578125" style="1" customWidth="1"/>
    <col min="8457" max="8457" width="4.42578125" style="1" customWidth="1"/>
    <col min="8458" max="8458" width="0.140625" style="1" customWidth="1"/>
    <col min="8459" max="8459" width="10.85546875" style="1"/>
    <col min="8460" max="8460" width="7.140625" style="1" customWidth="1"/>
    <col min="8461" max="8461" width="13.7109375" style="1" customWidth="1"/>
    <col min="8462" max="8462" width="13.28515625" style="1" customWidth="1"/>
    <col min="8463" max="8463" width="9.7109375" style="1" customWidth="1"/>
    <col min="8464" max="8464" width="13.28515625" style="1" customWidth="1"/>
    <col min="8465" max="8465" width="3.140625" style="1" customWidth="1"/>
    <col min="8466" max="8470" width="10.85546875" style="1"/>
    <col min="8471" max="8471" width="54.28515625" style="1" customWidth="1"/>
    <col min="8472" max="8704" width="10.85546875" style="1"/>
    <col min="8705" max="8705" width="2" style="1" customWidth="1"/>
    <col min="8706" max="8706" width="18" style="1" customWidth="1"/>
    <col min="8707" max="8707" width="10.85546875" style="1"/>
    <col min="8708" max="8708" width="41.42578125" style="1" customWidth="1"/>
    <col min="8709" max="8709" width="4.7109375" style="1" customWidth="1"/>
    <col min="8710" max="8710" width="16.85546875" style="1" customWidth="1"/>
    <col min="8711" max="8711" width="10.85546875" style="1"/>
    <col min="8712" max="8712" width="40.42578125" style="1" customWidth="1"/>
    <col min="8713" max="8713" width="4.42578125" style="1" customWidth="1"/>
    <col min="8714" max="8714" width="0.140625" style="1" customWidth="1"/>
    <col min="8715" max="8715" width="10.85546875" style="1"/>
    <col min="8716" max="8716" width="7.140625" style="1" customWidth="1"/>
    <col min="8717" max="8717" width="13.7109375" style="1" customWidth="1"/>
    <col min="8718" max="8718" width="13.28515625" style="1" customWidth="1"/>
    <col min="8719" max="8719" width="9.7109375" style="1" customWidth="1"/>
    <col min="8720" max="8720" width="13.28515625" style="1" customWidth="1"/>
    <col min="8721" max="8721" width="3.140625" style="1" customWidth="1"/>
    <col min="8722" max="8726" width="10.85546875" style="1"/>
    <col min="8727" max="8727" width="54.28515625" style="1" customWidth="1"/>
    <col min="8728" max="8960" width="10.85546875" style="1"/>
    <col min="8961" max="8961" width="2" style="1" customWidth="1"/>
    <col min="8962" max="8962" width="18" style="1" customWidth="1"/>
    <col min="8963" max="8963" width="10.85546875" style="1"/>
    <col min="8964" max="8964" width="41.42578125" style="1" customWidth="1"/>
    <col min="8965" max="8965" width="4.7109375" style="1" customWidth="1"/>
    <col min="8966" max="8966" width="16.85546875" style="1" customWidth="1"/>
    <col min="8967" max="8967" width="10.85546875" style="1"/>
    <col min="8968" max="8968" width="40.42578125" style="1" customWidth="1"/>
    <col min="8969" max="8969" width="4.42578125" style="1" customWidth="1"/>
    <col min="8970" max="8970" width="0.140625" style="1" customWidth="1"/>
    <col min="8971" max="8971" width="10.85546875" style="1"/>
    <col min="8972" max="8972" width="7.140625" style="1" customWidth="1"/>
    <col min="8973" max="8973" width="13.7109375" style="1" customWidth="1"/>
    <col min="8974" max="8974" width="13.28515625" style="1" customWidth="1"/>
    <col min="8975" max="8975" width="9.7109375" style="1" customWidth="1"/>
    <col min="8976" max="8976" width="13.28515625" style="1" customWidth="1"/>
    <col min="8977" max="8977" width="3.140625" style="1" customWidth="1"/>
    <col min="8978" max="8982" width="10.85546875" style="1"/>
    <col min="8983" max="8983" width="54.28515625" style="1" customWidth="1"/>
    <col min="8984" max="9216" width="10.85546875" style="1"/>
    <col min="9217" max="9217" width="2" style="1" customWidth="1"/>
    <col min="9218" max="9218" width="18" style="1" customWidth="1"/>
    <col min="9219" max="9219" width="10.85546875" style="1"/>
    <col min="9220" max="9220" width="41.42578125" style="1" customWidth="1"/>
    <col min="9221" max="9221" width="4.7109375" style="1" customWidth="1"/>
    <col min="9222" max="9222" width="16.85546875" style="1" customWidth="1"/>
    <col min="9223" max="9223" width="10.85546875" style="1"/>
    <col min="9224" max="9224" width="40.42578125" style="1" customWidth="1"/>
    <col min="9225" max="9225" width="4.42578125" style="1" customWidth="1"/>
    <col min="9226" max="9226" width="0.140625" style="1" customWidth="1"/>
    <col min="9227" max="9227" width="10.85546875" style="1"/>
    <col min="9228" max="9228" width="7.140625" style="1" customWidth="1"/>
    <col min="9229" max="9229" width="13.7109375" style="1" customWidth="1"/>
    <col min="9230" max="9230" width="13.28515625" style="1" customWidth="1"/>
    <col min="9231" max="9231" width="9.7109375" style="1" customWidth="1"/>
    <col min="9232" max="9232" width="13.28515625" style="1" customWidth="1"/>
    <col min="9233" max="9233" width="3.140625" style="1" customWidth="1"/>
    <col min="9234" max="9238" width="10.85546875" style="1"/>
    <col min="9239" max="9239" width="54.28515625" style="1" customWidth="1"/>
    <col min="9240" max="9472" width="10.85546875" style="1"/>
    <col min="9473" max="9473" width="2" style="1" customWidth="1"/>
    <col min="9474" max="9474" width="18" style="1" customWidth="1"/>
    <col min="9475" max="9475" width="10.85546875" style="1"/>
    <col min="9476" max="9476" width="41.42578125" style="1" customWidth="1"/>
    <col min="9477" max="9477" width="4.7109375" style="1" customWidth="1"/>
    <col min="9478" max="9478" width="16.85546875" style="1" customWidth="1"/>
    <col min="9479" max="9479" width="10.85546875" style="1"/>
    <col min="9480" max="9480" width="40.42578125" style="1" customWidth="1"/>
    <col min="9481" max="9481" width="4.42578125" style="1" customWidth="1"/>
    <col min="9482" max="9482" width="0.140625" style="1" customWidth="1"/>
    <col min="9483" max="9483" width="10.85546875" style="1"/>
    <col min="9484" max="9484" width="7.140625" style="1" customWidth="1"/>
    <col min="9485" max="9485" width="13.7109375" style="1" customWidth="1"/>
    <col min="9486" max="9486" width="13.28515625" style="1" customWidth="1"/>
    <col min="9487" max="9487" width="9.7109375" style="1" customWidth="1"/>
    <col min="9488" max="9488" width="13.28515625" style="1" customWidth="1"/>
    <col min="9489" max="9489" width="3.140625" style="1" customWidth="1"/>
    <col min="9490" max="9494" width="10.85546875" style="1"/>
    <col min="9495" max="9495" width="54.28515625" style="1" customWidth="1"/>
    <col min="9496" max="9728" width="10.85546875" style="1"/>
    <col min="9729" max="9729" width="2" style="1" customWidth="1"/>
    <col min="9730" max="9730" width="18" style="1" customWidth="1"/>
    <col min="9731" max="9731" width="10.85546875" style="1"/>
    <col min="9732" max="9732" width="41.42578125" style="1" customWidth="1"/>
    <col min="9733" max="9733" width="4.7109375" style="1" customWidth="1"/>
    <col min="9734" max="9734" width="16.85546875" style="1" customWidth="1"/>
    <col min="9735" max="9735" width="10.85546875" style="1"/>
    <col min="9736" max="9736" width="40.42578125" style="1" customWidth="1"/>
    <col min="9737" max="9737" width="4.42578125" style="1" customWidth="1"/>
    <col min="9738" max="9738" width="0.140625" style="1" customWidth="1"/>
    <col min="9739" max="9739" width="10.85546875" style="1"/>
    <col min="9740" max="9740" width="7.140625" style="1" customWidth="1"/>
    <col min="9741" max="9741" width="13.7109375" style="1" customWidth="1"/>
    <col min="9742" max="9742" width="13.28515625" style="1" customWidth="1"/>
    <col min="9743" max="9743" width="9.7109375" style="1" customWidth="1"/>
    <col min="9744" max="9744" width="13.28515625" style="1" customWidth="1"/>
    <col min="9745" max="9745" width="3.140625" style="1" customWidth="1"/>
    <col min="9746" max="9750" width="10.85546875" style="1"/>
    <col min="9751" max="9751" width="54.28515625" style="1" customWidth="1"/>
    <col min="9752" max="9984" width="10.85546875" style="1"/>
    <col min="9985" max="9985" width="2" style="1" customWidth="1"/>
    <col min="9986" max="9986" width="18" style="1" customWidth="1"/>
    <col min="9987" max="9987" width="10.85546875" style="1"/>
    <col min="9988" max="9988" width="41.42578125" style="1" customWidth="1"/>
    <col min="9989" max="9989" width="4.7109375" style="1" customWidth="1"/>
    <col min="9990" max="9990" width="16.85546875" style="1" customWidth="1"/>
    <col min="9991" max="9991" width="10.85546875" style="1"/>
    <col min="9992" max="9992" width="40.42578125" style="1" customWidth="1"/>
    <col min="9993" max="9993" width="4.42578125" style="1" customWidth="1"/>
    <col min="9994" max="9994" width="0.140625" style="1" customWidth="1"/>
    <col min="9995" max="9995" width="10.85546875" style="1"/>
    <col min="9996" max="9996" width="7.140625" style="1" customWidth="1"/>
    <col min="9997" max="9997" width="13.7109375" style="1" customWidth="1"/>
    <col min="9998" max="9998" width="13.28515625" style="1" customWidth="1"/>
    <col min="9999" max="9999" width="9.7109375" style="1" customWidth="1"/>
    <col min="10000" max="10000" width="13.28515625" style="1" customWidth="1"/>
    <col min="10001" max="10001" width="3.140625" style="1" customWidth="1"/>
    <col min="10002" max="10006" width="10.85546875" style="1"/>
    <col min="10007" max="10007" width="54.28515625" style="1" customWidth="1"/>
    <col min="10008" max="10240" width="10.85546875" style="1"/>
    <col min="10241" max="10241" width="2" style="1" customWidth="1"/>
    <col min="10242" max="10242" width="18" style="1" customWidth="1"/>
    <col min="10243" max="10243" width="10.85546875" style="1"/>
    <col min="10244" max="10244" width="41.42578125" style="1" customWidth="1"/>
    <col min="10245" max="10245" width="4.7109375" style="1" customWidth="1"/>
    <col min="10246" max="10246" width="16.85546875" style="1" customWidth="1"/>
    <col min="10247" max="10247" width="10.85546875" style="1"/>
    <col min="10248" max="10248" width="40.42578125" style="1" customWidth="1"/>
    <col min="10249" max="10249" width="4.42578125" style="1" customWidth="1"/>
    <col min="10250" max="10250" width="0.140625" style="1" customWidth="1"/>
    <col min="10251" max="10251" width="10.85546875" style="1"/>
    <col min="10252" max="10252" width="7.140625" style="1" customWidth="1"/>
    <col min="10253" max="10253" width="13.7109375" style="1" customWidth="1"/>
    <col min="10254" max="10254" width="13.28515625" style="1" customWidth="1"/>
    <col min="10255" max="10255" width="9.7109375" style="1" customWidth="1"/>
    <col min="10256" max="10256" width="13.28515625" style="1" customWidth="1"/>
    <col min="10257" max="10257" width="3.140625" style="1" customWidth="1"/>
    <col min="10258" max="10262" width="10.85546875" style="1"/>
    <col min="10263" max="10263" width="54.28515625" style="1" customWidth="1"/>
    <col min="10264" max="10496" width="10.85546875" style="1"/>
    <col min="10497" max="10497" width="2" style="1" customWidth="1"/>
    <col min="10498" max="10498" width="18" style="1" customWidth="1"/>
    <col min="10499" max="10499" width="10.85546875" style="1"/>
    <col min="10500" max="10500" width="41.42578125" style="1" customWidth="1"/>
    <col min="10501" max="10501" width="4.7109375" style="1" customWidth="1"/>
    <col min="10502" max="10502" width="16.85546875" style="1" customWidth="1"/>
    <col min="10503" max="10503" width="10.85546875" style="1"/>
    <col min="10504" max="10504" width="40.42578125" style="1" customWidth="1"/>
    <col min="10505" max="10505" width="4.42578125" style="1" customWidth="1"/>
    <col min="10506" max="10506" width="0.140625" style="1" customWidth="1"/>
    <col min="10507" max="10507" width="10.85546875" style="1"/>
    <col min="10508" max="10508" width="7.140625" style="1" customWidth="1"/>
    <col min="10509" max="10509" width="13.7109375" style="1" customWidth="1"/>
    <col min="10510" max="10510" width="13.28515625" style="1" customWidth="1"/>
    <col min="10511" max="10511" width="9.7109375" style="1" customWidth="1"/>
    <col min="10512" max="10512" width="13.28515625" style="1" customWidth="1"/>
    <col min="10513" max="10513" width="3.140625" style="1" customWidth="1"/>
    <col min="10514" max="10518" width="10.85546875" style="1"/>
    <col min="10519" max="10519" width="54.28515625" style="1" customWidth="1"/>
    <col min="10520" max="10752" width="10.85546875" style="1"/>
    <col min="10753" max="10753" width="2" style="1" customWidth="1"/>
    <col min="10754" max="10754" width="18" style="1" customWidth="1"/>
    <col min="10755" max="10755" width="10.85546875" style="1"/>
    <col min="10756" max="10756" width="41.42578125" style="1" customWidth="1"/>
    <col min="10757" max="10757" width="4.7109375" style="1" customWidth="1"/>
    <col min="10758" max="10758" width="16.85546875" style="1" customWidth="1"/>
    <col min="10759" max="10759" width="10.85546875" style="1"/>
    <col min="10760" max="10760" width="40.42578125" style="1" customWidth="1"/>
    <col min="10761" max="10761" width="4.42578125" style="1" customWidth="1"/>
    <col min="10762" max="10762" width="0.140625" style="1" customWidth="1"/>
    <col min="10763" max="10763" width="10.85546875" style="1"/>
    <col min="10764" max="10764" width="7.140625" style="1" customWidth="1"/>
    <col min="10765" max="10765" width="13.7109375" style="1" customWidth="1"/>
    <col min="10766" max="10766" width="13.28515625" style="1" customWidth="1"/>
    <col min="10767" max="10767" width="9.7109375" style="1" customWidth="1"/>
    <col min="10768" max="10768" width="13.28515625" style="1" customWidth="1"/>
    <col min="10769" max="10769" width="3.140625" style="1" customWidth="1"/>
    <col min="10770" max="10774" width="10.85546875" style="1"/>
    <col min="10775" max="10775" width="54.28515625" style="1" customWidth="1"/>
    <col min="10776" max="11008" width="10.85546875" style="1"/>
    <col min="11009" max="11009" width="2" style="1" customWidth="1"/>
    <col min="11010" max="11010" width="18" style="1" customWidth="1"/>
    <col min="11011" max="11011" width="10.85546875" style="1"/>
    <col min="11012" max="11012" width="41.42578125" style="1" customWidth="1"/>
    <col min="11013" max="11013" width="4.7109375" style="1" customWidth="1"/>
    <col min="11014" max="11014" width="16.85546875" style="1" customWidth="1"/>
    <col min="11015" max="11015" width="10.85546875" style="1"/>
    <col min="11016" max="11016" width="40.42578125" style="1" customWidth="1"/>
    <col min="11017" max="11017" width="4.42578125" style="1" customWidth="1"/>
    <col min="11018" max="11018" width="0.140625" style="1" customWidth="1"/>
    <col min="11019" max="11019" width="10.85546875" style="1"/>
    <col min="11020" max="11020" width="7.140625" style="1" customWidth="1"/>
    <col min="11021" max="11021" width="13.7109375" style="1" customWidth="1"/>
    <col min="11022" max="11022" width="13.28515625" style="1" customWidth="1"/>
    <col min="11023" max="11023" width="9.7109375" style="1" customWidth="1"/>
    <col min="11024" max="11024" width="13.28515625" style="1" customWidth="1"/>
    <col min="11025" max="11025" width="3.140625" style="1" customWidth="1"/>
    <col min="11026" max="11030" width="10.85546875" style="1"/>
    <col min="11031" max="11031" width="54.28515625" style="1" customWidth="1"/>
    <col min="11032" max="11264" width="10.85546875" style="1"/>
    <col min="11265" max="11265" width="2" style="1" customWidth="1"/>
    <col min="11266" max="11266" width="18" style="1" customWidth="1"/>
    <col min="11267" max="11267" width="10.85546875" style="1"/>
    <col min="11268" max="11268" width="41.42578125" style="1" customWidth="1"/>
    <col min="11269" max="11269" width="4.7109375" style="1" customWidth="1"/>
    <col min="11270" max="11270" width="16.85546875" style="1" customWidth="1"/>
    <col min="11271" max="11271" width="10.85546875" style="1"/>
    <col min="11272" max="11272" width="40.42578125" style="1" customWidth="1"/>
    <col min="11273" max="11273" width="4.42578125" style="1" customWidth="1"/>
    <col min="11274" max="11274" width="0.140625" style="1" customWidth="1"/>
    <col min="11275" max="11275" width="10.85546875" style="1"/>
    <col min="11276" max="11276" width="7.140625" style="1" customWidth="1"/>
    <col min="11277" max="11277" width="13.7109375" style="1" customWidth="1"/>
    <col min="11278" max="11278" width="13.28515625" style="1" customWidth="1"/>
    <col min="11279" max="11279" width="9.7109375" style="1" customWidth="1"/>
    <col min="11280" max="11280" width="13.28515625" style="1" customWidth="1"/>
    <col min="11281" max="11281" width="3.140625" style="1" customWidth="1"/>
    <col min="11282" max="11286" width="10.85546875" style="1"/>
    <col min="11287" max="11287" width="54.28515625" style="1" customWidth="1"/>
    <col min="11288" max="11520" width="10.85546875" style="1"/>
    <col min="11521" max="11521" width="2" style="1" customWidth="1"/>
    <col min="11522" max="11522" width="18" style="1" customWidth="1"/>
    <col min="11523" max="11523" width="10.85546875" style="1"/>
    <col min="11524" max="11524" width="41.42578125" style="1" customWidth="1"/>
    <col min="11525" max="11525" width="4.7109375" style="1" customWidth="1"/>
    <col min="11526" max="11526" width="16.85546875" style="1" customWidth="1"/>
    <col min="11527" max="11527" width="10.85546875" style="1"/>
    <col min="11528" max="11528" width="40.42578125" style="1" customWidth="1"/>
    <col min="11529" max="11529" width="4.42578125" style="1" customWidth="1"/>
    <col min="11530" max="11530" width="0.140625" style="1" customWidth="1"/>
    <col min="11531" max="11531" width="10.85546875" style="1"/>
    <col min="11532" max="11532" width="7.140625" style="1" customWidth="1"/>
    <col min="11533" max="11533" width="13.7109375" style="1" customWidth="1"/>
    <col min="11534" max="11534" width="13.28515625" style="1" customWidth="1"/>
    <col min="11535" max="11535" width="9.7109375" style="1" customWidth="1"/>
    <col min="11536" max="11536" width="13.28515625" style="1" customWidth="1"/>
    <col min="11537" max="11537" width="3.140625" style="1" customWidth="1"/>
    <col min="11538" max="11542" width="10.85546875" style="1"/>
    <col min="11543" max="11543" width="54.28515625" style="1" customWidth="1"/>
    <col min="11544" max="11776" width="10.85546875" style="1"/>
    <col min="11777" max="11777" width="2" style="1" customWidth="1"/>
    <col min="11778" max="11778" width="18" style="1" customWidth="1"/>
    <col min="11779" max="11779" width="10.85546875" style="1"/>
    <col min="11780" max="11780" width="41.42578125" style="1" customWidth="1"/>
    <col min="11781" max="11781" width="4.7109375" style="1" customWidth="1"/>
    <col min="11782" max="11782" width="16.85546875" style="1" customWidth="1"/>
    <col min="11783" max="11783" width="10.85546875" style="1"/>
    <col min="11784" max="11784" width="40.42578125" style="1" customWidth="1"/>
    <col min="11785" max="11785" width="4.42578125" style="1" customWidth="1"/>
    <col min="11786" max="11786" width="0.140625" style="1" customWidth="1"/>
    <col min="11787" max="11787" width="10.85546875" style="1"/>
    <col min="11788" max="11788" width="7.140625" style="1" customWidth="1"/>
    <col min="11789" max="11789" width="13.7109375" style="1" customWidth="1"/>
    <col min="11790" max="11790" width="13.28515625" style="1" customWidth="1"/>
    <col min="11791" max="11791" width="9.7109375" style="1" customWidth="1"/>
    <col min="11792" max="11792" width="13.28515625" style="1" customWidth="1"/>
    <col min="11793" max="11793" width="3.140625" style="1" customWidth="1"/>
    <col min="11794" max="11798" width="10.85546875" style="1"/>
    <col min="11799" max="11799" width="54.28515625" style="1" customWidth="1"/>
    <col min="11800" max="12032" width="10.85546875" style="1"/>
    <col min="12033" max="12033" width="2" style="1" customWidth="1"/>
    <col min="12034" max="12034" width="18" style="1" customWidth="1"/>
    <col min="12035" max="12035" width="10.85546875" style="1"/>
    <col min="12036" max="12036" width="41.42578125" style="1" customWidth="1"/>
    <col min="12037" max="12037" width="4.7109375" style="1" customWidth="1"/>
    <col min="12038" max="12038" width="16.85546875" style="1" customWidth="1"/>
    <col min="12039" max="12039" width="10.85546875" style="1"/>
    <col min="12040" max="12040" width="40.42578125" style="1" customWidth="1"/>
    <col min="12041" max="12041" width="4.42578125" style="1" customWidth="1"/>
    <col min="12042" max="12042" width="0.140625" style="1" customWidth="1"/>
    <col min="12043" max="12043" width="10.85546875" style="1"/>
    <col min="12044" max="12044" width="7.140625" style="1" customWidth="1"/>
    <col min="12045" max="12045" width="13.7109375" style="1" customWidth="1"/>
    <col min="12046" max="12046" width="13.28515625" style="1" customWidth="1"/>
    <col min="12047" max="12047" width="9.7109375" style="1" customWidth="1"/>
    <col min="12048" max="12048" width="13.28515625" style="1" customWidth="1"/>
    <col min="12049" max="12049" width="3.140625" style="1" customWidth="1"/>
    <col min="12050" max="12054" width="10.85546875" style="1"/>
    <col min="12055" max="12055" width="54.28515625" style="1" customWidth="1"/>
    <col min="12056" max="12288" width="10.85546875" style="1"/>
    <col min="12289" max="12289" width="2" style="1" customWidth="1"/>
    <col min="12290" max="12290" width="18" style="1" customWidth="1"/>
    <col min="12291" max="12291" width="10.85546875" style="1"/>
    <col min="12292" max="12292" width="41.42578125" style="1" customWidth="1"/>
    <col min="12293" max="12293" width="4.7109375" style="1" customWidth="1"/>
    <col min="12294" max="12294" width="16.85546875" style="1" customWidth="1"/>
    <col min="12295" max="12295" width="10.85546875" style="1"/>
    <col min="12296" max="12296" width="40.42578125" style="1" customWidth="1"/>
    <col min="12297" max="12297" width="4.42578125" style="1" customWidth="1"/>
    <col min="12298" max="12298" width="0.140625" style="1" customWidth="1"/>
    <col min="12299" max="12299" width="10.85546875" style="1"/>
    <col min="12300" max="12300" width="7.140625" style="1" customWidth="1"/>
    <col min="12301" max="12301" width="13.7109375" style="1" customWidth="1"/>
    <col min="12302" max="12302" width="13.28515625" style="1" customWidth="1"/>
    <col min="12303" max="12303" width="9.7109375" style="1" customWidth="1"/>
    <col min="12304" max="12304" width="13.28515625" style="1" customWidth="1"/>
    <col min="12305" max="12305" width="3.140625" style="1" customWidth="1"/>
    <col min="12306" max="12310" width="10.85546875" style="1"/>
    <col min="12311" max="12311" width="54.28515625" style="1" customWidth="1"/>
    <col min="12312" max="12544" width="10.85546875" style="1"/>
    <col min="12545" max="12545" width="2" style="1" customWidth="1"/>
    <col min="12546" max="12546" width="18" style="1" customWidth="1"/>
    <col min="12547" max="12547" width="10.85546875" style="1"/>
    <col min="12548" max="12548" width="41.42578125" style="1" customWidth="1"/>
    <col min="12549" max="12549" width="4.7109375" style="1" customWidth="1"/>
    <col min="12550" max="12550" width="16.85546875" style="1" customWidth="1"/>
    <col min="12551" max="12551" width="10.85546875" style="1"/>
    <col min="12552" max="12552" width="40.42578125" style="1" customWidth="1"/>
    <col min="12553" max="12553" width="4.42578125" style="1" customWidth="1"/>
    <col min="12554" max="12554" width="0.140625" style="1" customWidth="1"/>
    <col min="12555" max="12555" width="10.85546875" style="1"/>
    <col min="12556" max="12556" width="7.140625" style="1" customWidth="1"/>
    <col min="12557" max="12557" width="13.7109375" style="1" customWidth="1"/>
    <col min="12558" max="12558" width="13.28515625" style="1" customWidth="1"/>
    <col min="12559" max="12559" width="9.7109375" style="1" customWidth="1"/>
    <col min="12560" max="12560" width="13.28515625" style="1" customWidth="1"/>
    <col min="12561" max="12561" width="3.140625" style="1" customWidth="1"/>
    <col min="12562" max="12566" width="10.85546875" style="1"/>
    <col min="12567" max="12567" width="54.28515625" style="1" customWidth="1"/>
    <col min="12568" max="12800" width="10.85546875" style="1"/>
    <col min="12801" max="12801" width="2" style="1" customWidth="1"/>
    <col min="12802" max="12802" width="18" style="1" customWidth="1"/>
    <col min="12803" max="12803" width="10.85546875" style="1"/>
    <col min="12804" max="12804" width="41.42578125" style="1" customWidth="1"/>
    <col min="12805" max="12805" width="4.7109375" style="1" customWidth="1"/>
    <col min="12806" max="12806" width="16.85546875" style="1" customWidth="1"/>
    <col min="12807" max="12807" width="10.85546875" style="1"/>
    <col min="12808" max="12808" width="40.42578125" style="1" customWidth="1"/>
    <col min="12809" max="12809" width="4.42578125" style="1" customWidth="1"/>
    <col min="12810" max="12810" width="0.140625" style="1" customWidth="1"/>
    <col min="12811" max="12811" width="10.85546875" style="1"/>
    <col min="12812" max="12812" width="7.140625" style="1" customWidth="1"/>
    <col min="12813" max="12813" width="13.7109375" style="1" customWidth="1"/>
    <col min="12814" max="12814" width="13.28515625" style="1" customWidth="1"/>
    <col min="12815" max="12815" width="9.7109375" style="1" customWidth="1"/>
    <col min="12816" max="12816" width="13.28515625" style="1" customWidth="1"/>
    <col min="12817" max="12817" width="3.140625" style="1" customWidth="1"/>
    <col min="12818" max="12822" width="10.85546875" style="1"/>
    <col min="12823" max="12823" width="54.28515625" style="1" customWidth="1"/>
    <col min="12824" max="13056" width="10.85546875" style="1"/>
    <col min="13057" max="13057" width="2" style="1" customWidth="1"/>
    <col min="13058" max="13058" width="18" style="1" customWidth="1"/>
    <col min="13059" max="13059" width="10.85546875" style="1"/>
    <col min="13060" max="13060" width="41.42578125" style="1" customWidth="1"/>
    <col min="13061" max="13061" width="4.7109375" style="1" customWidth="1"/>
    <col min="13062" max="13062" width="16.85546875" style="1" customWidth="1"/>
    <col min="13063" max="13063" width="10.85546875" style="1"/>
    <col min="13064" max="13064" width="40.42578125" style="1" customWidth="1"/>
    <col min="13065" max="13065" width="4.42578125" style="1" customWidth="1"/>
    <col min="13066" max="13066" width="0.140625" style="1" customWidth="1"/>
    <col min="13067" max="13067" width="10.85546875" style="1"/>
    <col min="13068" max="13068" width="7.140625" style="1" customWidth="1"/>
    <col min="13069" max="13069" width="13.7109375" style="1" customWidth="1"/>
    <col min="13070" max="13070" width="13.28515625" style="1" customWidth="1"/>
    <col min="13071" max="13071" width="9.7109375" style="1" customWidth="1"/>
    <col min="13072" max="13072" width="13.28515625" style="1" customWidth="1"/>
    <col min="13073" max="13073" width="3.140625" style="1" customWidth="1"/>
    <col min="13074" max="13078" width="10.85546875" style="1"/>
    <col min="13079" max="13079" width="54.28515625" style="1" customWidth="1"/>
    <col min="13080" max="13312" width="10.85546875" style="1"/>
    <col min="13313" max="13313" width="2" style="1" customWidth="1"/>
    <col min="13314" max="13314" width="18" style="1" customWidth="1"/>
    <col min="13315" max="13315" width="10.85546875" style="1"/>
    <col min="13316" max="13316" width="41.42578125" style="1" customWidth="1"/>
    <col min="13317" max="13317" width="4.7109375" style="1" customWidth="1"/>
    <col min="13318" max="13318" width="16.85546875" style="1" customWidth="1"/>
    <col min="13319" max="13319" width="10.85546875" style="1"/>
    <col min="13320" max="13320" width="40.42578125" style="1" customWidth="1"/>
    <col min="13321" max="13321" width="4.42578125" style="1" customWidth="1"/>
    <col min="13322" max="13322" width="0.140625" style="1" customWidth="1"/>
    <col min="13323" max="13323" width="10.85546875" style="1"/>
    <col min="13324" max="13324" width="7.140625" style="1" customWidth="1"/>
    <col min="13325" max="13325" width="13.7109375" style="1" customWidth="1"/>
    <col min="13326" max="13326" width="13.28515625" style="1" customWidth="1"/>
    <col min="13327" max="13327" width="9.7109375" style="1" customWidth="1"/>
    <col min="13328" max="13328" width="13.28515625" style="1" customWidth="1"/>
    <col min="13329" max="13329" width="3.140625" style="1" customWidth="1"/>
    <col min="13330" max="13334" width="10.85546875" style="1"/>
    <col min="13335" max="13335" width="54.28515625" style="1" customWidth="1"/>
    <col min="13336" max="13568" width="10.85546875" style="1"/>
    <col min="13569" max="13569" width="2" style="1" customWidth="1"/>
    <col min="13570" max="13570" width="18" style="1" customWidth="1"/>
    <col min="13571" max="13571" width="10.85546875" style="1"/>
    <col min="13572" max="13572" width="41.42578125" style="1" customWidth="1"/>
    <col min="13573" max="13573" width="4.7109375" style="1" customWidth="1"/>
    <col min="13574" max="13574" width="16.85546875" style="1" customWidth="1"/>
    <col min="13575" max="13575" width="10.85546875" style="1"/>
    <col min="13576" max="13576" width="40.42578125" style="1" customWidth="1"/>
    <col min="13577" max="13577" width="4.42578125" style="1" customWidth="1"/>
    <col min="13578" max="13578" width="0.140625" style="1" customWidth="1"/>
    <col min="13579" max="13579" width="10.85546875" style="1"/>
    <col min="13580" max="13580" width="7.140625" style="1" customWidth="1"/>
    <col min="13581" max="13581" width="13.7109375" style="1" customWidth="1"/>
    <col min="13582" max="13582" width="13.28515625" style="1" customWidth="1"/>
    <col min="13583" max="13583" width="9.7109375" style="1" customWidth="1"/>
    <col min="13584" max="13584" width="13.28515625" style="1" customWidth="1"/>
    <col min="13585" max="13585" width="3.140625" style="1" customWidth="1"/>
    <col min="13586" max="13590" width="10.85546875" style="1"/>
    <col min="13591" max="13591" width="54.28515625" style="1" customWidth="1"/>
    <col min="13592" max="13824" width="10.85546875" style="1"/>
    <col min="13825" max="13825" width="2" style="1" customWidth="1"/>
    <col min="13826" max="13826" width="18" style="1" customWidth="1"/>
    <col min="13827" max="13827" width="10.85546875" style="1"/>
    <col min="13828" max="13828" width="41.42578125" style="1" customWidth="1"/>
    <col min="13829" max="13829" width="4.7109375" style="1" customWidth="1"/>
    <col min="13830" max="13830" width="16.85546875" style="1" customWidth="1"/>
    <col min="13831" max="13831" width="10.85546875" style="1"/>
    <col min="13832" max="13832" width="40.42578125" style="1" customWidth="1"/>
    <col min="13833" max="13833" width="4.42578125" style="1" customWidth="1"/>
    <col min="13834" max="13834" width="0.140625" style="1" customWidth="1"/>
    <col min="13835" max="13835" width="10.85546875" style="1"/>
    <col min="13836" max="13836" width="7.140625" style="1" customWidth="1"/>
    <col min="13837" max="13837" width="13.7109375" style="1" customWidth="1"/>
    <col min="13838" max="13838" width="13.28515625" style="1" customWidth="1"/>
    <col min="13839" max="13839" width="9.7109375" style="1" customWidth="1"/>
    <col min="13840" max="13840" width="13.28515625" style="1" customWidth="1"/>
    <col min="13841" max="13841" width="3.140625" style="1" customWidth="1"/>
    <col min="13842" max="13846" width="10.85546875" style="1"/>
    <col min="13847" max="13847" width="54.28515625" style="1" customWidth="1"/>
    <col min="13848" max="14080" width="10.85546875" style="1"/>
    <col min="14081" max="14081" width="2" style="1" customWidth="1"/>
    <col min="14082" max="14082" width="18" style="1" customWidth="1"/>
    <col min="14083" max="14083" width="10.85546875" style="1"/>
    <col min="14084" max="14084" width="41.42578125" style="1" customWidth="1"/>
    <col min="14085" max="14085" width="4.7109375" style="1" customWidth="1"/>
    <col min="14086" max="14086" width="16.85546875" style="1" customWidth="1"/>
    <col min="14087" max="14087" width="10.85546875" style="1"/>
    <col min="14088" max="14088" width="40.42578125" style="1" customWidth="1"/>
    <col min="14089" max="14089" width="4.42578125" style="1" customWidth="1"/>
    <col min="14090" max="14090" width="0.140625" style="1" customWidth="1"/>
    <col min="14091" max="14091" width="10.85546875" style="1"/>
    <col min="14092" max="14092" width="7.140625" style="1" customWidth="1"/>
    <col min="14093" max="14093" width="13.7109375" style="1" customWidth="1"/>
    <col min="14094" max="14094" width="13.28515625" style="1" customWidth="1"/>
    <col min="14095" max="14095" width="9.7109375" style="1" customWidth="1"/>
    <col min="14096" max="14096" width="13.28515625" style="1" customWidth="1"/>
    <col min="14097" max="14097" width="3.140625" style="1" customWidth="1"/>
    <col min="14098" max="14102" width="10.85546875" style="1"/>
    <col min="14103" max="14103" width="54.28515625" style="1" customWidth="1"/>
    <col min="14104" max="14336" width="10.85546875" style="1"/>
    <col min="14337" max="14337" width="2" style="1" customWidth="1"/>
    <col min="14338" max="14338" width="18" style="1" customWidth="1"/>
    <col min="14339" max="14339" width="10.85546875" style="1"/>
    <col min="14340" max="14340" width="41.42578125" style="1" customWidth="1"/>
    <col min="14341" max="14341" width="4.7109375" style="1" customWidth="1"/>
    <col min="14342" max="14342" width="16.85546875" style="1" customWidth="1"/>
    <col min="14343" max="14343" width="10.85546875" style="1"/>
    <col min="14344" max="14344" width="40.42578125" style="1" customWidth="1"/>
    <col min="14345" max="14345" width="4.42578125" style="1" customWidth="1"/>
    <col min="14346" max="14346" width="0.140625" style="1" customWidth="1"/>
    <col min="14347" max="14347" width="10.85546875" style="1"/>
    <col min="14348" max="14348" width="7.140625" style="1" customWidth="1"/>
    <col min="14349" max="14349" width="13.7109375" style="1" customWidth="1"/>
    <col min="14350" max="14350" width="13.28515625" style="1" customWidth="1"/>
    <col min="14351" max="14351" width="9.7109375" style="1" customWidth="1"/>
    <col min="14352" max="14352" width="13.28515625" style="1" customWidth="1"/>
    <col min="14353" max="14353" width="3.140625" style="1" customWidth="1"/>
    <col min="14354" max="14358" width="10.85546875" style="1"/>
    <col min="14359" max="14359" width="54.28515625" style="1" customWidth="1"/>
    <col min="14360" max="14592" width="10.85546875" style="1"/>
    <col min="14593" max="14593" width="2" style="1" customWidth="1"/>
    <col min="14594" max="14594" width="18" style="1" customWidth="1"/>
    <col min="14595" max="14595" width="10.85546875" style="1"/>
    <col min="14596" max="14596" width="41.42578125" style="1" customWidth="1"/>
    <col min="14597" max="14597" width="4.7109375" style="1" customWidth="1"/>
    <col min="14598" max="14598" width="16.85546875" style="1" customWidth="1"/>
    <col min="14599" max="14599" width="10.85546875" style="1"/>
    <col min="14600" max="14600" width="40.42578125" style="1" customWidth="1"/>
    <col min="14601" max="14601" width="4.42578125" style="1" customWidth="1"/>
    <col min="14602" max="14602" width="0.140625" style="1" customWidth="1"/>
    <col min="14603" max="14603" width="10.85546875" style="1"/>
    <col min="14604" max="14604" width="7.140625" style="1" customWidth="1"/>
    <col min="14605" max="14605" width="13.7109375" style="1" customWidth="1"/>
    <col min="14606" max="14606" width="13.28515625" style="1" customWidth="1"/>
    <col min="14607" max="14607" width="9.7109375" style="1" customWidth="1"/>
    <col min="14608" max="14608" width="13.28515625" style="1" customWidth="1"/>
    <col min="14609" max="14609" width="3.140625" style="1" customWidth="1"/>
    <col min="14610" max="14614" width="10.85546875" style="1"/>
    <col min="14615" max="14615" width="54.28515625" style="1" customWidth="1"/>
    <col min="14616" max="14848" width="10.85546875" style="1"/>
    <col min="14849" max="14849" width="2" style="1" customWidth="1"/>
    <col min="14850" max="14850" width="18" style="1" customWidth="1"/>
    <col min="14851" max="14851" width="10.85546875" style="1"/>
    <col min="14852" max="14852" width="41.42578125" style="1" customWidth="1"/>
    <col min="14853" max="14853" width="4.7109375" style="1" customWidth="1"/>
    <col min="14854" max="14854" width="16.85546875" style="1" customWidth="1"/>
    <col min="14855" max="14855" width="10.85546875" style="1"/>
    <col min="14856" max="14856" width="40.42578125" style="1" customWidth="1"/>
    <col min="14857" max="14857" width="4.42578125" style="1" customWidth="1"/>
    <col min="14858" max="14858" width="0.140625" style="1" customWidth="1"/>
    <col min="14859" max="14859" width="10.85546875" style="1"/>
    <col min="14860" max="14860" width="7.140625" style="1" customWidth="1"/>
    <col min="14861" max="14861" width="13.7109375" style="1" customWidth="1"/>
    <col min="14862" max="14862" width="13.28515625" style="1" customWidth="1"/>
    <col min="14863" max="14863" width="9.7109375" style="1" customWidth="1"/>
    <col min="14864" max="14864" width="13.28515625" style="1" customWidth="1"/>
    <col min="14865" max="14865" width="3.140625" style="1" customWidth="1"/>
    <col min="14866" max="14870" width="10.85546875" style="1"/>
    <col min="14871" max="14871" width="54.28515625" style="1" customWidth="1"/>
    <col min="14872" max="15104" width="10.85546875" style="1"/>
    <col min="15105" max="15105" width="2" style="1" customWidth="1"/>
    <col min="15106" max="15106" width="18" style="1" customWidth="1"/>
    <col min="15107" max="15107" width="10.85546875" style="1"/>
    <col min="15108" max="15108" width="41.42578125" style="1" customWidth="1"/>
    <col min="15109" max="15109" width="4.7109375" style="1" customWidth="1"/>
    <col min="15110" max="15110" width="16.85546875" style="1" customWidth="1"/>
    <col min="15111" max="15111" width="10.85546875" style="1"/>
    <col min="15112" max="15112" width="40.42578125" style="1" customWidth="1"/>
    <col min="15113" max="15113" width="4.42578125" style="1" customWidth="1"/>
    <col min="15114" max="15114" width="0.140625" style="1" customWidth="1"/>
    <col min="15115" max="15115" width="10.85546875" style="1"/>
    <col min="15116" max="15116" width="7.140625" style="1" customWidth="1"/>
    <col min="15117" max="15117" width="13.7109375" style="1" customWidth="1"/>
    <col min="15118" max="15118" width="13.28515625" style="1" customWidth="1"/>
    <col min="15119" max="15119" width="9.7109375" style="1" customWidth="1"/>
    <col min="15120" max="15120" width="13.28515625" style="1" customWidth="1"/>
    <col min="15121" max="15121" width="3.140625" style="1" customWidth="1"/>
    <col min="15122" max="15126" width="10.85546875" style="1"/>
    <col min="15127" max="15127" width="54.28515625" style="1" customWidth="1"/>
    <col min="15128" max="15360" width="10.85546875" style="1"/>
    <col min="15361" max="15361" width="2" style="1" customWidth="1"/>
    <col min="15362" max="15362" width="18" style="1" customWidth="1"/>
    <col min="15363" max="15363" width="10.85546875" style="1"/>
    <col min="15364" max="15364" width="41.42578125" style="1" customWidth="1"/>
    <col min="15365" max="15365" width="4.7109375" style="1" customWidth="1"/>
    <col min="15366" max="15366" width="16.85546875" style="1" customWidth="1"/>
    <col min="15367" max="15367" width="10.85546875" style="1"/>
    <col min="15368" max="15368" width="40.42578125" style="1" customWidth="1"/>
    <col min="15369" max="15369" width="4.42578125" style="1" customWidth="1"/>
    <col min="15370" max="15370" width="0.140625" style="1" customWidth="1"/>
    <col min="15371" max="15371" width="10.85546875" style="1"/>
    <col min="15372" max="15372" width="7.140625" style="1" customWidth="1"/>
    <col min="15373" max="15373" width="13.7109375" style="1" customWidth="1"/>
    <col min="15374" max="15374" width="13.28515625" style="1" customWidth="1"/>
    <col min="15375" max="15375" width="9.7109375" style="1" customWidth="1"/>
    <col min="15376" max="15376" width="13.28515625" style="1" customWidth="1"/>
    <col min="15377" max="15377" width="3.140625" style="1" customWidth="1"/>
    <col min="15378" max="15382" width="10.85546875" style="1"/>
    <col min="15383" max="15383" width="54.28515625" style="1" customWidth="1"/>
    <col min="15384" max="15616" width="10.85546875" style="1"/>
    <col min="15617" max="15617" width="2" style="1" customWidth="1"/>
    <col min="15618" max="15618" width="18" style="1" customWidth="1"/>
    <col min="15619" max="15619" width="10.85546875" style="1"/>
    <col min="15620" max="15620" width="41.42578125" style="1" customWidth="1"/>
    <col min="15621" max="15621" width="4.7109375" style="1" customWidth="1"/>
    <col min="15622" max="15622" width="16.85546875" style="1" customWidth="1"/>
    <col min="15623" max="15623" width="10.85546875" style="1"/>
    <col min="15624" max="15624" width="40.42578125" style="1" customWidth="1"/>
    <col min="15625" max="15625" width="4.42578125" style="1" customWidth="1"/>
    <col min="15626" max="15626" width="0.140625" style="1" customWidth="1"/>
    <col min="15627" max="15627" width="10.85546875" style="1"/>
    <col min="15628" max="15628" width="7.140625" style="1" customWidth="1"/>
    <col min="15629" max="15629" width="13.7109375" style="1" customWidth="1"/>
    <col min="15630" max="15630" width="13.28515625" style="1" customWidth="1"/>
    <col min="15631" max="15631" width="9.7109375" style="1" customWidth="1"/>
    <col min="15632" max="15632" width="13.28515625" style="1" customWidth="1"/>
    <col min="15633" max="15633" width="3.140625" style="1" customWidth="1"/>
    <col min="15634" max="15638" width="10.85546875" style="1"/>
    <col min="15639" max="15639" width="54.28515625" style="1" customWidth="1"/>
    <col min="15640" max="15872" width="10.85546875" style="1"/>
    <col min="15873" max="15873" width="2" style="1" customWidth="1"/>
    <col min="15874" max="15874" width="18" style="1" customWidth="1"/>
    <col min="15875" max="15875" width="10.85546875" style="1"/>
    <col min="15876" max="15876" width="41.42578125" style="1" customWidth="1"/>
    <col min="15877" max="15877" width="4.7109375" style="1" customWidth="1"/>
    <col min="15878" max="15878" width="16.85546875" style="1" customWidth="1"/>
    <col min="15879" max="15879" width="10.85546875" style="1"/>
    <col min="15880" max="15880" width="40.42578125" style="1" customWidth="1"/>
    <col min="15881" max="15881" width="4.42578125" style="1" customWidth="1"/>
    <col min="15882" max="15882" width="0.140625" style="1" customWidth="1"/>
    <col min="15883" max="15883" width="10.85546875" style="1"/>
    <col min="15884" max="15884" width="7.140625" style="1" customWidth="1"/>
    <col min="15885" max="15885" width="13.7109375" style="1" customWidth="1"/>
    <col min="15886" max="15886" width="13.28515625" style="1" customWidth="1"/>
    <col min="15887" max="15887" width="9.7109375" style="1" customWidth="1"/>
    <col min="15888" max="15888" width="13.28515625" style="1" customWidth="1"/>
    <col min="15889" max="15889" width="3.140625" style="1" customWidth="1"/>
    <col min="15890" max="15894" width="10.85546875" style="1"/>
    <col min="15895" max="15895" width="54.28515625" style="1" customWidth="1"/>
    <col min="15896" max="16128" width="10.85546875" style="1"/>
    <col min="16129" max="16129" width="2" style="1" customWidth="1"/>
    <col min="16130" max="16130" width="18" style="1" customWidth="1"/>
    <col min="16131" max="16131" width="10.85546875" style="1"/>
    <col min="16132" max="16132" width="41.42578125" style="1" customWidth="1"/>
    <col min="16133" max="16133" width="4.7109375" style="1" customWidth="1"/>
    <col min="16134" max="16134" width="16.85546875" style="1" customWidth="1"/>
    <col min="16135" max="16135" width="10.85546875" style="1"/>
    <col min="16136" max="16136" width="40.42578125" style="1" customWidth="1"/>
    <col min="16137" max="16137" width="4.42578125" style="1" customWidth="1"/>
    <col min="16138" max="16138" width="0.140625" style="1" customWidth="1"/>
    <col min="16139" max="16139" width="10.85546875" style="1"/>
    <col min="16140" max="16140" width="7.140625" style="1" customWidth="1"/>
    <col min="16141" max="16141" width="13.7109375" style="1" customWidth="1"/>
    <col min="16142" max="16142" width="13.28515625" style="1" customWidth="1"/>
    <col min="16143" max="16143" width="9.7109375" style="1" customWidth="1"/>
    <col min="16144" max="16144" width="13.28515625" style="1" customWidth="1"/>
    <col min="16145" max="16145" width="3.140625" style="1" customWidth="1"/>
    <col min="16146" max="16150" width="10.85546875" style="1"/>
    <col min="16151" max="16151" width="54.28515625" style="1" customWidth="1"/>
    <col min="16152" max="16384" width="10.85546875" style="1"/>
  </cols>
  <sheetData>
    <row r="1" spans="1:16" x14ac:dyDescent="0.2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2"/>
      <c r="P1" s="12"/>
    </row>
    <row r="2" spans="1:16" x14ac:dyDescent="0.2">
      <c r="A2" s="12"/>
      <c r="B2" s="12"/>
      <c r="C2" s="12"/>
      <c r="D2" s="12"/>
      <c r="E2" s="13"/>
      <c r="F2" s="12"/>
      <c r="G2" s="12"/>
      <c r="H2" s="12"/>
      <c r="I2" s="12"/>
      <c r="J2" s="13"/>
      <c r="K2" s="12"/>
      <c r="L2" s="12"/>
      <c r="M2" s="12"/>
      <c r="N2" s="12"/>
      <c r="O2" s="12"/>
      <c r="P2" s="12"/>
    </row>
    <row r="3" spans="1:16" ht="15.75" thickBot="1" x14ac:dyDescent="0.25">
      <c r="A3" s="12"/>
      <c r="B3" s="208" t="s">
        <v>79</v>
      </c>
      <c r="C3" s="208"/>
      <c r="D3" s="208"/>
      <c r="E3" s="12"/>
      <c r="F3" s="209" t="s">
        <v>80</v>
      </c>
      <c r="G3" s="209"/>
      <c r="H3" s="209"/>
      <c r="I3" s="13"/>
      <c r="K3" s="210" t="s">
        <v>81</v>
      </c>
      <c r="L3" s="210"/>
      <c r="M3" s="210"/>
      <c r="N3" s="210"/>
      <c r="O3" s="210"/>
      <c r="P3" s="210"/>
    </row>
    <row r="4" spans="1:16" ht="24" customHeight="1" thickTop="1" x14ac:dyDescent="0.2">
      <c r="A4" s="12"/>
      <c r="B4" s="14" t="s">
        <v>82</v>
      </c>
      <c r="C4" s="15" t="s">
        <v>83</v>
      </c>
      <c r="D4" s="16" t="s">
        <v>84</v>
      </c>
      <c r="E4" s="12"/>
      <c r="F4" s="14" t="s">
        <v>85</v>
      </c>
      <c r="G4" s="15" t="s">
        <v>86</v>
      </c>
      <c r="H4" s="16" t="s">
        <v>84</v>
      </c>
      <c r="I4" s="13"/>
      <c r="K4" s="211" t="s">
        <v>87</v>
      </c>
      <c r="L4" s="212"/>
      <c r="M4" s="215" t="s">
        <v>11</v>
      </c>
      <c r="N4" s="216"/>
      <c r="O4" s="216"/>
      <c r="P4" s="217"/>
    </row>
    <row r="5" spans="1:16" ht="70.5" customHeight="1" x14ac:dyDescent="0.2">
      <c r="A5" s="12"/>
      <c r="B5" s="17" t="s">
        <v>88</v>
      </c>
      <c r="C5" s="18">
        <v>10</v>
      </c>
      <c r="D5" s="19" t="s">
        <v>211</v>
      </c>
      <c r="E5" s="12"/>
      <c r="F5" s="20" t="s">
        <v>89</v>
      </c>
      <c r="G5" s="21">
        <v>4</v>
      </c>
      <c r="H5" s="19" t="s">
        <v>90</v>
      </c>
      <c r="I5" s="13"/>
      <c r="K5" s="213"/>
      <c r="L5" s="214"/>
      <c r="M5" s="21">
        <v>4</v>
      </c>
      <c r="N5" s="18">
        <v>3</v>
      </c>
      <c r="O5" s="18">
        <v>2</v>
      </c>
      <c r="P5" s="22">
        <v>1</v>
      </c>
    </row>
    <row r="6" spans="1:16" ht="70.5" customHeight="1" x14ac:dyDescent="0.2">
      <c r="A6" s="12"/>
      <c r="B6" s="17" t="s">
        <v>91</v>
      </c>
      <c r="C6" s="18">
        <v>6</v>
      </c>
      <c r="D6" s="19" t="s">
        <v>212</v>
      </c>
      <c r="E6" s="12"/>
      <c r="F6" s="20" t="s">
        <v>92</v>
      </c>
      <c r="G6" s="21">
        <v>3</v>
      </c>
      <c r="H6" s="19" t="s">
        <v>93</v>
      </c>
      <c r="I6" s="13"/>
      <c r="K6" s="205" t="s">
        <v>94</v>
      </c>
      <c r="L6" s="18">
        <v>10</v>
      </c>
      <c r="M6" s="23" t="s">
        <v>95</v>
      </c>
      <c r="N6" s="23" t="s">
        <v>96</v>
      </c>
      <c r="O6" s="23" t="s">
        <v>97</v>
      </c>
      <c r="P6" s="24" t="s">
        <v>98</v>
      </c>
    </row>
    <row r="7" spans="1:16" ht="70.5" customHeight="1" x14ac:dyDescent="0.2">
      <c r="A7" s="12"/>
      <c r="B7" s="17" t="s">
        <v>99</v>
      </c>
      <c r="C7" s="18">
        <v>2</v>
      </c>
      <c r="D7" s="19" t="s">
        <v>213</v>
      </c>
      <c r="E7" s="12"/>
      <c r="F7" s="20" t="s">
        <v>100</v>
      </c>
      <c r="G7" s="21">
        <v>2</v>
      </c>
      <c r="H7" s="19" t="s">
        <v>101</v>
      </c>
      <c r="I7" s="13"/>
      <c r="K7" s="206"/>
      <c r="L7" s="18">
        <v>6</v>
      </c>
      <c r="M7" s="25" t="s">
        <v>102</v>
      </c>
      <c r="N7" s="23" t="s">
        <v>103</v>
      </c>
      <c r="O7" s="23" t="s">
        <v>104</v>
      </c>
      <c r="P7" s="24" t="s">
        <v>105</v>
      </c>
    </row>
    <row r="8" spans="1:16" ht="70.5" customHeight="1" thickBot="1" x14ac:dyDescent="0.25">
      <c r="A8" s="12"/>
      <c r="B8" s="26" t="s">
        <v>106</v>
      </c>
      <c r="C8" s="27" t="s">
        <v>107</v>
      </c>
      <c r="D8" s="28" t="s">
        <v>214</v>
      </c>
      <c r="E8" s="12"/>
      <c r="F8" s="29" t="s">
        <v>108</v>
      </c>
      <c r="G8" s="27">
        <v>1</v>
      </c>
      <c r="H8" s="28" t="s">
        <v>109</v>
      </c>
      <c r="I8" s="13"/>
      <c r="K8" s="207"/>
      <c r="L8" s="30">
        <v>2</v>
      </c>
      <c r="M8" s="31" t="s">
        <v>110</v>
      </c>
      <c r="N8" s="32" t="s">
        <v>105</v>
      </c>
      <c r="O8" s="30" t="s">
        <v>111</v>
      </c>
      <c r="P8" s="33" t="s">
        <v>112</v>
      </c>
    </row>
    <row r="9" spans="1:16" ht="70.5" customHeight="1" thickTop="1" x14ac:dyDescent="0.2">
      <c r="A9" s="12"/>
      <c r="B9" s="13"/>
      <c r="C9" s="13"/>
      <c r="D9" s="13"/>
      <c r="M9" s="13"/>
    </row>
    <row r="10" spans="1:16" x14ac:dyDescent="0.2">
      <c r="A10" s="12"/>
      <c r="E10" s="13"/>
      <c r="F10" s="13"/>
      <c r="G10" s="12"/>
      <c r="H10" s="12"/>
      <c r="I10" s="12"/>
      <c r="J10" s="13"/>
      <c r="K10" s="12"/>
      <c r="L10" s="12"/>
      <c r="M10" s="12"/>
      <c r="N10" s="12"/>
      <c r="O10" s="12"/>
      <c r="P10" s="12"/>
    </row>
    <row r="11" spans="1:16" ht="23.25" customHeight="1" thickBot="1" x14ac:dyDescent="0.25">
      <c r="B11" s="195" t="s">
        <v>113</v>
      </c>
      <c r="C11" s="195"/>
      <c r="D11" s="195"/>
      <c r="F11" s="196" t="s">
        <v>114</v>
      </c>
      <c r="G11" s="196"/>
      <c r="H11" s="196"/>
      <c r="K11" s="189" t="s">
        <v>115</v>
      </c>
      <c r="L11" s="189"/>
      <c r="M11" s="189"/>
      <c r="N11" s="189"/>
      <c r="O11" s="189"/>
      <c r="P11" s="189"/>
    </row>
    <row r="12" spans="1:16" ht="42.75" customHeight="1" thickTop="1" x14ac:dyDescent="0.2">
      <c r="B12" s="14" t="s">
        <v>87</v>
      </c>
      <c r="C12" s="15" t="s">
        <v>116</v>
      </c>
      <c r="D12" s="16" t="s">
        <v>84</v>
      </c>
      <c r="F12" s="197" t="s">
        <v>117</v>
      </c>
      <c r="G12" s="199" t="s">
        <v>118</v>
      </c>
      <c r="H12" s="34" t="s">
        <v>84</v>
      </c>
      <c r="K12" s="201" t="s">
        <v>119</v>
      </c>
      <c r="L12" s="202"/>
      <c r="M12" s="191" t="s">
        <v>120</v>
      </c>
      <c r="N12" s="191"/>
      <c r="O12" s="191"/>
      <c r="P12" s="192"/>
    </row>
    <row r="13" spans="1:16" ht="42.75" customHeight="1" x14ac:dyDescent="0.25">
      <c r="B13" s="20" t="s">
        <v>88</v>
      </c>
      <c r="C13" s="21" t="s">
        <v>121</v>
      </c>
      <c r="D13" s="19" t="s">
        <v>122</v>
      </c>
      <c r="F13" s="198"/>
      <c r="G13" s="200"/>
      <c r="H13" s="35" t="s">
        <v>123</v>
      </c>
      <c r="K13" s="203"/>
      <c r="L13" s="204"/>
      <c r="M13" s="36" t="s">
        <v>124</v>
      </c>
      <c r="N13" s="36" t="s">
        <v>125</v>
      </c>
      <c r="O13" s="101" t="s">
        <v>216</v>
      </c>
      <c r="P13" s="37" t="s">
        <v>217</v>
      </c>
    </row>
    <row r="14" spans="1:16" ht="56.25" customHeight="1" x14ac:dyDescent="0.2">
      <c r="B14" s="20" t="s">
        <v>91</v>
      </c>
      <c r="C14" s="21" t="s">
        <v>126</v>
      </c>
      <c r="D14" s="19" t="s">
        <v>127</v>
      </c>
      <c r="F14" s="38" t="s">
        <v>128</v>
      </c>
      <c r="G14" s="18">
        <v>100</v>
      </c>
      <c r="H14" s="39" t="s">
        <v>129</v>
      </c>
      <c r="K14" s="186" t="s">
        <v>130</v>
      </c>
      <c r="L14" s="40">
        <v>100</v>
      </c>
      <c r="M14" s="41" t="s">
        <v>131</v>
      </c>
      <c r="N14" s="41" t="s">
        <v>132</v>
      </c>
      <c r="O14" s="41" t="s">
        <v>133</v>
      </c>
      <c r="P14" s="42" t="s">
        <v>134</v>
      </c>
    </row>
    <row r="15" spans="1:16" ht="56.25" customHeight="1" x14ac:dyDescent="0.2">
      <c r="B15" s="20" t="s">
        <v>99</v>
      </c>
      <c r="C15" s="21" t="s">
        <v>135</v>
      </c>
      <c r="D15" s="19" t="s">
        <v>136</v>
      </c>
      <c r="F15" s="38" t="s">
        <v>137</v>
      </c>
      <c r="G15" s="18">
        <v>60</v>
      </c>
      <c r="H15" s="39" t="s">
        <v>138</v>
      </c>
      <c r="K15" s="187"/>
      <c r="L15" s="40">
        <v>60</v>
      </c>
      <c r="M15" s="41" t="s">
        <v>139</v>
      </c>
      <c r="N15" s="41" t="s">
        <v>140</v>
      </c>
      <c r="O15" s="43" t="s">
        <v>141</v>
      </c>
      <c r="P15" s="44" t="s">
        <v>142</v>
      </c>
    </row>
    <row r="16" spans="1:16" ht="56.25" customHeight="1" thickBot="1" x14ac:dyDescent="0.25">
      <c r="B16" s="29" t="s">
        <v>106</v>
      </c>
      <c r="C16" s="27" t="s">
        <v>143</v>
      </c>
      <c r="D16" s="28" t="s">
        <v>144</v>
      </c>
      <c r="F16" s="38" t="s">
        <v>145</v>
      </c>
      <c r="G16" s="18">
        <v>25</v>
      </c>
      <c r="H16" s="39" t="s">
        <v>146</v>
      </c>
      <c r="K16" s="187"/>
      <c r="L16" s="40">
        <v>25</v>
      </c>
      <c r="M16" s="41" t="s">
        <v>147</v>
      </c>
      <c r="N16" s="43" t="s">
        <v>148</v>
      </c>
      <c r="O16" s="43" t="s">
        <v>149</v>
      </c>
      <c r="P16" s="45" t="s">
        <v>150</v>
      </c>
    </row>
    <row r="17" spans="2:16" ht="52.5" customHeight="1" thickTop="1" thickBot="1" x14ac:dyDescent="0.25">
      <c r="F17" s="46" t="s">
        <v>151</v>
      </c>
      <c r="G17" s="30">
        <v>10</v>
      </c>
      <c r="H17" s="47" t="s">
        <v>152</v>
      </c>
      <c r="K17" s="188"/>
      <c r="L17" s="48">
        <v>10</v>
      </c>
      <c r="M17" s="49" t="s">
        <v>153</v>
      </c>
      <c r="N17" s="50" t="s">
        <v>154</v>
      </c>
      <c r="O17" s="51" t="s">
        <v>155</v>
      </c>
      <c r="P17" s="52" t="s">
        <v>156</v>
      </c>
    </row>
    <row r="18" spans="2:16" ht="12.75" customHeight="1" x14ac:dyDescent="0.2">
      <c r="F18" s="193" t="s">
        <v>215</v>
      </c>
      <c r="G18" s="193"/>
      <c r="H18" s="193"/>
    </row>
    <row r="19" spans="2:16" ht="37.5" customHeight="1" x14ac:dyDescent="0.2">
      <c r="F19" s="194"/>
      <c r="G19" s="194"/>
      <c r="H19" s="194"/>
    </row>
    <row r="21" spans="2:16" ht="14.25" x14ac:dyDescent="0.2">
      <c r="B21" s="53"/>
    </row>
    <row r="22" spans="2:16" ht="15" thickBot="1" x14ac:dyDescent="0.25">
      <c r="B22" s="189" t="s">
        <v>157</v>
      </c>
      <c r="C22" s="189"/>
      <c r="D22" s="189"/>
      <c r="E22" s="54"/>
      <c r="F22" s="190" t="s">
        <v>158</v>
      </c>
      <c r="G22" s="190"/>
      <c r="H22" s="190"/>
    </row>
    <row r="23" spans="2:16" ht="30" customHeight="1" x14ac:dyDescent="0.2">
      <c r="B23" s="55" t="s">
        <v>159</v>
      </c>
      <c r="C23" s="56" t="s">
        <v>160</v>
      </c>
      <c r="D23" s="57" t="s">
        <v>84</v>
      </c>
      <c r="E23" s="58"/>
      <c r="F23" s="55" t="s">
        <v>159</v>
      </c>
      <c r="G23" s="191" t="s">
        <v>84</v>
      </c>
      <c r="H23" s="191"/>
      <c r="I23" s="191" t="s">
        <v>210</v>
      </c>
      <c r="J23" s="191"/>
      <c r="K23" s="191"/>
      <c r="L23" s="191"/>
      <c r="M23" s="191"/>
      <c r="N23" s="192"/>
    </row>
    <row r="24" spans="2:16" ht="51" customHeight="1" x14ac:dyDescent="0.2">
      <c r="B24" s="59" t="s">
        <v>161</v>
      </c>
      <c r="C24" s="40" t="s">
        <v>162</v>
      </c>
      <c r="D24" s="60" t="s">
        <v>163</v>
      </c>
      <c r="E24" s="58"/>
      <c r="F24" s="59" t="s">
        <v>161</v>
      </c>
      <c r="G24" s="182" t="s">
        <v>164</v>
      </c>
      <c r="H24" s="182"/>
      <c r="I24" s="182" t="s">
        <v>206</v>
      </c>
      <c r="J24" s="182"/>
      <c r="K24" s="182"/>
      <c r="L24" s="182"/>
      <c r="M24" s="182"/>
      <c r="N24" s="184"/>
    </row>
    <row r="25" spans="2:16" ht="75" customHeight="1" x14ac:dyDescent="0.2">
      <c r="B25" s="59" t="s">
        <v>165</v>
      </c>
      <c r="C25" s="40" t="s">
        <v>166</v>
      </c>
      <c r="D25" s="60" t="s">
        <v>218</v>
      </c>
      <c r="E25" s="58"/>
      <c r="F25" s="59" t="s">
        <v>165</v>
      </c>
      <c r="G25" s="182" t="s">
        <v>167</v>
      </c>
      <c r="H25" s="182"/>
      <c r="I25" s="182" t="s">
        <v>207</v>
      </c>
      <c r="J25" s="182"/>
      <c r="K25" s="182"/>
      <c r="L25" s="182"/>
      <c r="M25" s="182"/>
      <c r="N25" s="184"/>
    </row>
    <row r="26" spans="2:16" ht="48.75" customHeight="1" x14ac:dyDescent="0.2">
      <c r="B26" s="59" t="s">
        <v>168</v>
      </c>
      <c r="C26" s="40" t="s">
        <v>169</v>
      </c>
      <c r="D26" s="60" t="s">
        <v>170</v>
      </c>
      <c r="E26" s="58"/>
      <c r="F26" s="59" t="s">
        <v>168</v>
      </c>
      <c r="G26" s="182" t="s">
        <v>205</v>
      </c>
      <c r="H26" s="182"/>
      <c r="I26" s="182" t="s">
        <v>208</v>
      </c>
      <c r="J26" s="182"/>
      <c r="K26" s="182"/>
      <c r="L26" s="182"/>
      <c r="M26" s="182"/>
      <c r="N26" s="184"/>
    </row>
    <row r="27" spans="2:16" ht="86.25" customHeight="1" thickBot="1" x14ac:dyDescent="0.25">
      <c r="B27" s="61" t="s">
        <v>172</v>
      </c>
      <c r="C27" s="48">
        <v>20</v>
      </c>
      <c r="D27" s="62" t="s">
        <v>173</v>
      </c>
      <c r="E27" s="58"/>
      <c r="F27" s="61" t="s">
        <v>172</v>
      </c>
      <c r="G27" s="183" t="s">
        <v>171</v>
      </c>
      <c r="H27" s="183"/>
      <c r="I27" s="183" t="s">
        <v>209</v>
      </c>
      <c r="J27" s="183"/>
      <c r="K27" s="183"/>
      <c r="L27" s="183"/>
      <c r="M27" s="183"/>
      <c r="N27" s="185"/>
    </row>
  </sheetData>
  <mergeCells count="27">
    <mergeCell ref="K6:K8"/>
    <mergeCell ref="B3:D3"/>
    <mergeCell ref="F3:H3"/>
    <mergeCell ref="K3:P3"/>
    <mergeCell ref="K4:L5"/>
    <mergeCell ref="M4:P4"/>
    <mergeCell ref="B11:D11"/>
    <mergeCell ref="F11:H11"/>
    <mergeCell ref="K11:P11"/>
    <mergeCell ref="F12:F13"/>
    <mergeCell ref="G12:G13"/>
    <mergeCell ref="K12:L13"/>
    <mergeCell ref="M12:P12"/>
    <mergeCell ref="K14:K17"/>
    <mergeCell ref="B22:D22"/>
    <mergeCell ref="F22:H22"/>
    <mergeCell ref="G23:H23"/>
    <mergeCell ref="G24:H24"/>
    <mergeCell ref="I23:N23"/>
    <mergeCell ref="F18:H19"/>
    <mergeCell ref="G26:H26"/>
    <mergeCell ref="G27:H27"/>
    <mergeCell ref="I24:N24"/>
    <mergeCell ref="I25:N25"/>
    <mergeCell ref="I26:N26"/>
    <mergeCell ref="I27:N27"/>
    <mergeCell ref="G25:H25"/>
  </mergeCells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matriz formulada</vt:lpstr>
      <vt:lpstr>consolidado matriz</vt:lpstr>
      <vt:lpstr>Peligros</vt:lpstr>
      <vt:lpstr>VALORES PARA CALIFICAR</vt:lpstr>
      <vt:lpstr>'matriz formulada'!Área_de_impresión</vt:lpstr>
      <vt:lpstr>'matriz formulada'!Títulos_a_imprimir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MARTINEZ</dc:creator>
  <cp:lastModifiedBy>JORGE MARTINEZ</cp:lastModifiedBy>
  <cp:lastPrinted>2013-08-22T19:15:55Z</cp:lastPrinted>
  <dcterms:created xsi:type="dcterms:W3CDTF">2012-11-20T16:57:00Z</dcterms:created>
  <dcterms:modified xsi:type="dcterms:W3CDTF">2020-11-04T21:34:51Z</dcterms:modified>
</cp:coreProperties>
</file>